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1825" windowHeight="13905"/>
  </bookViews>
  <sheets>
    <sheet name="报价汇总表" sheetId="5" r:id="rId1"/>
    <sheet name="附件一、大会议室音响设备" sheetId="1" r:id="rId2"/>
    <sheet name="附件二、电子全彩屏" sheetId="2" r:id="rId3"/>
    <sheet name="附件三、3机位会议直录播系统" sheetId="3" r:id="rId4"/>
  </sheets>
  <definedNames>
    <definedName name="_xlnm.Print_Area" localSheetId="2">附件二、电子全彩屏!$A$1:$M$26</definedName>
    <definedName name="_xlnm.Print_Area" localSheetId="1">附件一、大会议室音响设备!$A$1:$I$20</definedName>
    <definedName name="_xlnm.Print_Titles" localSheetId="2">附件二、电子全彩屏!$1:$3</definedName>
    <definedName name="_xlnm.Print_Titles" localSheetId="3">附件三、3机位会议直录播系统!$1:$3</definedName>
    <definedName name="_xlnm.Print_Titles" localSheetId="1">附件一、大会议室音响设备!$1:$3</definedName>
  </definedNames>
  <calcPr calcId="124519"/>
</workbook>
</file>

<file path=xl/calcChain.xml><?xml version="1.0" encoding="utf-8"?>
<calcChain xmlns="http://schemas.openxmlformats.org/spreadsheetml/2006/main">
  <c r="F6" i="2"/>
  <c r="D7"/>
  <c r="E7"/>
  <c r="D8"/>
  <c r="E8"/>
  <c r="E20" s="1"/>
  <c r="H21"/>
  <c r="F8" l="1"/>
  <c r="F7"/>
  <c r="F20"/>
  <c r="D20"/>
</calcChain>
</file>

<file path=xl/sharedStrings.xml><?xml version="1.0" encoding="utf-8"?>
<sst xmlns="http://schemas.openxmlformats.org/spreadsheetml/2006/main" count="180" uniqueCount="138">
  <si>
    <t>序号</t>
  </si>
  <si>
    <t>品牌</t>
  </si>
  <si>
    <t>产品名称</t>
  </si>
  <si>
    <t>技术参数</t>
  </si>
  <si>
    <t>单位</t>
  </si>
  <si>
    <t>数量</t>
  </si>
  <si>
    <t>单价</t>
  </si>
  <si>
    <t>小计</t>
  </si>
  <si>
    <t>备注</t>
  </si>
  <si>
    <t>第一部份：直录播系统</t>
  </si>
  <si>
    <t>录播工作站</t>
  </si>
  <si>
    <t>台</t>
  </si>
  <si>
    <t>全高清录播系统</t>
  </si>
  <si>
    <t>套</t>
  </si>
  <si>
    <t>个</t>
  </si>
  <si>
    <t>高清云台摄像机（特写）</t>
  </si>
  <si>
    <t>直播会议系统</t>
  </si>
  <si>
    <t xml:space="preserve">外壳:铝合金外壳 功能:直播、录制视频 驱动:免驱动，即插即用 输入画质: 4K 录制画质: 1080P </t>
  </si>
  <si>
    <t>吊装话筒(含支架)</t>
  </si>
  <si>
    <t>支</t>
  </si>
  <si>
    <t>控制面板</t>
  </si>
  <si>
    <t>块</t>
  </si>
  <si>
    <t>导播控制台</t>
  </si>
  <si>
    <t>录播机柜</t>
  </si>
  <si>
    <t>采用1米到1.2米机柜，实现录播的便捷操作。</t>
  </si>
  <si>
    <t>H-720</t>
  </si>
  <si>
    <t>DT-2910FBX</t>
  </si>
  <si>
    <t>DT-1080</t>
  </si>
  <si>
    <t>主网咪线、线槽板及音箱线</t>
  </si>
  <si>
    <t>批</t>
  </si>
  <si>
    <t>专业机柜</t>
  </si>
  <si>
    <t>第一部份：大会议室音响</t>
    <phoneticPr fontId="5" type="noConversion"/>
  </si>
  <si>
    <t>MG16</t>
    <phoneticPr fontId="5" type="noConversion"/>
  </si>
  <si>
    <t>16输入通道；8路单声道+6话筒+4立体声；2编组母线和1立体声母线，2AUX（包括FX）；单声道输入通道配有PAD开关；SPX效果器，含24组预置效果；“D-PRE”话放，带有倒向晶体管电路；单旋钮压缩器；24-bit/192kHz 2进/2出 USB音频功能；功率22瓦；48V幻象电源；XLR平衡输出；可与IPAD2或更高版本连接工作；金属机身；尺寸（宽X高X深）：368x118x422mm，重量：3.4kg；产地：印度尼西亚。</t>
    <phoneticPr fontId="5" type="noConversion"/>
  </si>
  <si>
    <t>施工安装费</t>
    <phoneticPr fontId="5" type="noConversion"/>
  </si>
  <si>
    <t>项</t>
    <phoneticPr fontId="5" type="noConversion"/>
  </si>
  <si>
    <t>合计</t>
  </si>
  <si>
    <t>13</t>
    <phoneticPr fontId="14" type="noConversion"/>
  </si>
  <si>
    <t>㎡</t>
  </si>
  <si>
    <t>安装人工费</t>
    <phoneticPr fontId="5" type="noConversion"/>
  </si>
  <si>
    <t>安装费</t>
    <phoneticPr fontId="5" type="noConversion"/>
  </si>
  <si>
    <t>12</t>
  </si>
  <si>
    <t>4.5V模组供电线，数据线、超5类网线，</t>
  </si>
  <si>
    <t>内部线材</t>
  </si>
  <si>
    <t>11</t>
  </si>
  <si>
    <t>整屏尺寸</t>
  </si>
  <si>
    <t>10</t>
  </si>
  <si>
    <t>壁挂安装</t>
    <phoneticPr fontId="14" type="noConversion"/>
  </si>
  <si>
    <t>平方</t>
  </si>
  <si>
    <t>钢结构+包边</t>
  </si>
  <si>
    <t>9</t>
  </si>
  <si>
    <t>配电空开箱</t>
    <phoneticPr fontId="14" type="noConversion"/>
  </si>
  <si>
    <t>8</t>
  </si>
  <si>
    <t>配套</t>
  </si>
  <si>
    <t>播放软件</t>
  </si>
  <si>
    <t>7</t>
  </si>
  <si>
    <t>含1张备用卡</t>
  </si>
  <si>
    <t>张</t>
  </si>
  <si>
    <t>接收卡</t>
  </si>
  <si>
    <t>6</t>
  </si>
  <si>
    <t>控制主机</t>
    <phoneticPr fontId="14" type="noConversion"/>
  </si>
  <si>
    <t>5</t>
  </si>
  <si>
    <t>320*160，10扫</t>
  </si>
  <si>
    <t>备用板</t>
  </si>
  <si>
    <t>4</t>
  </si>
  <si>
    <t>电源</t>
  </si>
  <si>
    <t>3</t>
  </si>
  <si>
    <t>超薄美观，便于安装调试和后期维护。材质为国标优质板材。</t>
    <phoneticPr fontId="14" type="noConversion"/>
  </si>
  <si>
    <t>磁体贴装</t>
    <phoneticPr fontId="14" type="noConversion"/>
  </si>
  <si>
    <t>2</t>
  </si>
  <si>
    <t>显示尺寸（m）</t>
  </si>
  <si>
    <t>屏体分辨率（点）</t>
  </si>
  <si>
    <t>单元板阵列（张）</t>
  </si>
  <si>
    <t>高</t>
  </si>
  <si>
    <t>宽</t>
  </si>
  <si>
    <t>名称</t>
  </si>
  <si>
    <t>含强力模组，全彩专用电源、强磁安装</t>
    <phoneticPr fontId="14" type="noConversion"/>
  </si>
  <si>
    <t xml:space="preserve">室内全彩LED显示屏    </t>
    <phoneticPr fontId="14" type="noConversion"/>
  </si>
  <si>
    <t>1</t>
  </si>
  <si>
    <t>金额</t>
  </si>
  <si>
    <t>规格技术参数</t>
  </si>
  <si>
    <t>型号</t>
  </si>
  <si>
    <t>设备名称</t>
  </si>
  <si>
    <t>手动跟踪软件</t>
  </si>
  <si>
    <t>1、手动跟踪系统：1）根据教学现场定义跟踪策略和跟踪模式，可采用空间网格跟踪或其它方式来满足跟踪效果。2）学生起来回答问题也不需要按键或是递话筒等操作系统便自动驱动摄像机对回答问题的学生进行特写跟踪，仿人工拍摄，跟踪平稳无垃圾镜头。2、智能图像识别，结合具体的场合能够实现多个活动的过程的识别跟踪，直接对录制视频图像进行分析，无需在教室安装任何定位设备,完全实现常态化教学。3、抗干扰能力：采用领先的防抖动人体特征跟踪算法，图像识别系统完全不受光线、声音、电磁等外在的环境影响；4、系统结构：设计合理，结构简单，实现全自动的跟踪识别；
5、资质要求：手动跟踪系统软件著作权证书、空间网格跟踪系统软件著作权证书复印件加盖鲜章。</t>
    <phoneticPr fontId="5" type="noConversion"/>
  </si>
  <si>
    <t>对</t>
    <phoneticPr fontId="5" type="noConversion"/>
  </si>
  <si>
    <t>合 计</t>
    <phoneticPr fontId="14" type="noConversion"/>
  </si>
  <si>
    <t>备注</t>
    <phoneticPr fontId="14" type="noConversion"/>
  </si>
  <si>
    <t>分项名称</t>
    <phoneticPr fontId="14" type="noConversion"/>
  </si>
  <si>
    <t>序号</t>
    <phoneticPr fontId="14" type="noConversion"/>
  </si>
  <si>
    <t>大会议室音响设备</t>
    <phoneticPr fontId="14" type="noConversion"/>
  </si>
  <si>
    <t>大会议室电子全彩显示屏</t>
    <phoneticPr fontId="14" type="noConversion"/>
  </si>
  <si>
    <t>3机位会议直录播系统</t>
    <phoneticPr fontId="14" type="noConversion"/>
  </si>
  <si>
    <t>USB定压功放 带蓝牙</t>
    <phoneticPr fontId="5" type="noConversion"/>
  </si>
  <si>
    <t>台</t>
    <phoneticPr fontId="5" type="noConversion"/>
  </si>
  <si>
    <t>DONGTAI</t>
    <phoneticPr fontId="5" type="noConversion"/>
  </si>
  <si>
    <t>TYDM</t>
    <phoneticPr fontId="5" type="noConversion"/>
  </si>
  <si>
    <t>只</t>
    <phoneticPr fontId="5" type="noConversion"/>
  </si>
  <si>
    <t>组</t>
    <phoneticPr fontId="5" type="noConversion"/>
  </si>
  <si>
    <t>TL800/TL545</t>
    <phoneticPr fontId="5" type="noConversion"/>
  </si>
  <si>
    <r>
      <t>全频音柱   名称： 线声源高效输出柱形扬声器系统   驱动组件： 5个4.5英寸锥盘全单元
频率范围（-10dB）： 100Hz-18kHz   频率响应（-3dB）： 160Hz-16kHz   覆盖范围： 120º H×25º V   灵敏度： 96dB   额定阻抗： 12</t>
    </r>
    <r>
      <rPr>
        <sz val="10"/>
        <rFont val="Calibri"/>
        <family val="3"/>
        <charset val="161"/>
      </rPr>
      <t xml:space="preserve">Ω   </t>
    </r>
    <r>
      <rPr>
        <sz val="10"/>
        <rFont val="宋体"/>
        <family val="3"/>
        <charset val="134"/>
      </rPr>
      <t>承受功率： 200W（800W峰值）   输出声压级： 119dB（126dB峰值）   箱体材料：铝合金一体成型箱体，烤漆穿孔钢网，声学海绵防尘层   信号连接件： 2个NL4音箱插座，可选Phoenix plug连接器   室外能力： IP54防护等级，可订制IP56等级   颜色： 标准产品为黑色，可订制RAL色表上颜色   适配安装架： 落地支架；墙面垂直安装支架   外形尺寸（H*W*D）：600×125×153（mm）   净重： 8.9（kg）   扩展配置：与15寸有源超低组成一体化扩声系统与其他扬声器组成固定安装的音乐与语言扩声兼用的音响系统；   技术特点： 无须附加配件完成2只TL545音柱连接</t>
    </r>
    <phoneticPr fontId="5" type="noConversion"/>
  </si>
  <si>
    <t>TL800/TL15DA</t>
    <phoneticPr fontId="5" type="noConversion"/>
  </si>
  <si>
    <t>有源超低音箱   整系统声学参数  频率范围（-10dB）： 35Hz-18kHz   最大声压级： 132dB peak   水平覆盖范围： 120°   垂直覆盖范围： 20°   扬声器部件   低频： 15“，4”音圈   输入端口   输入插座： XLR, BAL   环路输出： XLR  输入灵敏度： +4dBu   DSP处理器   控制器： 24 bit/ 48 kHz   预置数量： 5个模式调用   EQ： 31段动态范围控制： 独立压缩器与限幅器   其他： 输入噪声门，面板上两个音量旋钮   功率放大器   输出功率： 2×1600Wpeak   电路类型： SMPS+CLASS D   冷却系统： 低噪声智能温控风冷，循环风道   电源电压： AC100V-250V 50/60Hz   箱体参数   材料： 超低音：18mm胶合板+聚脲涂层   颜色： 黑，可选白色或其他RAL订制   可选配件： 夹棉保护套；RS-485联机转换器   尺寸（H*W*D）： 超低音：550×460×520（mm）   重量： 超低音：37 kg</t>
    <phoneticPr fontId="5" type="noConversion"/>
  </si>
  <si>
    <t>室内音柱（37个科室）</t>
    <phoneticPr fontId="5" type="noConversion"/>
  </si>
  <si>
    <t>DM-170参数，报备专用（37个科室）
工作频率 600-690Mhz
频点间隔 0.25Mhz
最大偏移 ±45KHz，水平限度
综合信噪比 ＞105dB
频率稳定度 ±0.005%
音频频率响应 80Hz-18KHz（±3dB）
综合失真 ≤0.5%t
频点通道 24
接收距离 10-20米</t>
    <phoneticPr fontId="5" type="noConversion"/>
  </si>
  <si>
    <t>80W定压带MP3、蓝牙（37个科室）
输入类型：线路、mp3、蓝牙、话筒
线路输入：AUX1、AUX2
灵敏度：330mV
话筒输入：MIC1（优先）、MIC2、MIC3 
灵敏度：10mV
输出电压：100V
输入电源：AC90V～240V  50Hz/60Hz
机器尺寸：260*170*60
包装尺寸：290*230*90</t>
    <phoneticPr fontId="5" type="noConversion"/>
  </si>
  <si>
    <t>科室线材（37个科室）</t>
    <phoneticPr fontId="5" type="noConversion"/>
  </si>
  <si>
    <t>线材</t>
    <phoneticPr fontId="5" type="noConversion"/>
  </si>
  <si>
    <t>第二部份：37个科室音响</t>
    <phoneticPr fontId="5" type="noConversion"/>
  </si>
  <si>
    <t>兴仁市人民医院会议室音响、电子全彩屏及会议直录播设备采购安装报价汇总表</t>
    <phoneticPr fontId="14" type="noConversion"/>
  </si>
  <si>
    <t>报价</t>
    <phoneticPr fontId="14" type="noConversion"/>
  </si>
  <si>
    <t>品牌</t>
    <phoneticPr fontId="5" type="noConversion"/>
  </si>
  <si>
    <t>参考图片</t>
    <phoneticPr fontId="5" type="noConversion"/>
  </si>
  <si>
    <t>一拖四无线手持话筒  1、U段调频，100组频点    2、灵敏度高，吐字清晰   3、金属底座，长咪芯杆
4、接收距离50-80米换能方式:电容式  频率范围:600-800Mhz  通道数目:200个
输出阻抗:200Ω  频率响应:40-16Hz  灵敏度:-40±2dB  供电电压:3V  拾音距离:30-50cm</t>
    <phoneticPr fontId="5" type="noConversion"/>
  </si>
  <si>
    <t>反馈抑制器技术特点
1．超宽频响电路技术，无变音，无金属尾音，强力抑制回声。  2．数字移频技术，超强防啸叫，声音圆润稳定，无发飘和发干等现象。  3．超级稳定：内置晶体振荡，软件算法，稳定性能好，受温度和外界干扰很小。  4．可根据应用场合定制合适音频频谱，从而大幅度提升系统增益。</t>
    <phoneticPr fontId="5" type="noConversion"/>
  </si>
  <si>
    <t>电源时序器，整机配置空气开关及电压表头，设计容量为10KVA；大型接线端子接入，配保护罩保证系统的供电安全；可任意控制单路开关，可任意指定时序开关时的起始路数；12路供电输出，每路输出AC220V（10A），采用万能插座，适用各种类型插头；40A双重精化专用EMI滤波器精化系统电源，消除系统间（特别是灯光系统的电磁干扰，保证扩声系统的工作稳定，对于音频系统提高音色也有明显的作用；MCU控制，真正智能化设计，具有多种控制方式和控制接口：钥匙锁、手动按键、红外遥控、5V电平控制接口、RS232串口、RS485串口，可适应各种系统的配套要求；可连接中控，由中控实现开关机。</t>
    <phoneticPr fontId="5" type="noConversion"/>
  </si>
  <si>
    <t>报价明细</t>
    <phoneticPr fontId="5" type="noConversion"/>
  </si>
  <si>
    <t>兴仁市人民医院会议会议室音响设备报价单</t>
    <phoneticPr fontId="5" type="noConversion"/>
  </si>
  <si>
    <t>报价单位
（盖章）：</t>
    <phoneticPr fontId="5" type="noConversion"/>
  </si>
  <si>
    <t>兴仁市人民医院大会议室电子全彩屏（Q1.5H）系统报价明细单</t>
    <phoneticPr fontId="14" type="noConversion"/>
  </si>
  <si>
    <t>1、像素间距：TY1.5mm
2、像素密度：TY422500 Dots/ m²
3、亮度:TY0-6000cd/m²可调
4、水平视角≥170°，垂直视角≥170°
5、亮度均匀性：≥98%
6、对比度≥8000：1，刷新率：≥3840Hz，支持通过配套控制软件调节刷新率设置选项
7、灯珠结构:支持PPA碗杯结构、点胶封装、出光方式为单面发光
8、★具有SELV电路，在SELV电路中任何两个导体之间或任何一个这样的导体和地之间的电压的限值为：
正常工作条件下，不超过42.4V交流峰值或60V直流值单一故障条件下，在200ms后不超过42.4V（30V有效值）交流峰值或60V直流值，并且在200ms内其极限值不超过71V（50V有效值）交流峰值或120V直流值
9、★为保证产品使用安全，静电电压衰减期（±1000-±100V）≤2S；摩擦起电电压|V|≤100V
10、★支持手机、平板可视化控制LED大屏，切换播放内容，定制播放计划等；支持一键点屏技术，开机后自动识别系统连接，无需重置系统配置；支持联网一键下载程序文件和调试；支持手机添加LOGO、时间、日期、文字标语、滚动字幕、图片、视频窗口
11、为不影响屏体周边人员的健康，要求所投LED显示屏在正常工作中，显示屏1m范围内，前后左右4个位置噪音不大于1.4dB；所投LED显示屏观看舒适度需符合：“人眼视觉舒适度(VICO)1级，基本无疲劳感。
12★、防电击等级依据GB4943.1标准，使用基本绝缘作为基本安全防护，同时使用保护连接和保护接地作为附加安全防护，达到防电击保护I类设备
13.屏幕表面光反射率，照度=10Lux/5600K条件下，显示屏屏幕表面光反射率（单位面积反射亮度）＜3.0cd/m²
以上1-13技术参数需提供由第三方权威检测机构出具带有“CNAS”、“CMA”、“ilac-MRA”标志的检测报告（提供复印件并加盖制造商公章）
投标LED显示屏制造厂商具备有国家级、省级、市级认定的企业技术中心资质（提供证明文件复印件并加盖制造厂商公章）
▲所投LED显示屏生产厂家具有国军标管理体系认证证书，证书覆盖范围包含但不限于LED显示屏的设计、生产及控制系统、电源、配电柜、智控会议屏、智控盒）等，符合GJB9001C-2017标准要求（提供生产厂家复印件并加盖公章
投标LED显示屏厂家获得由工信部颁发的制造业单项冠军企业荣誉（提供证明文件复印件并加盖制造厂商公章）
▲为保障产品售后服务，所投LED显示屏制造商符合GB/T279922及售后服务管理成熟度实施规则的要求，服务能力达到九星级及以上
所投产品LED显示屏制造厂商获得国家知识产权优势企业荣誉</t>
    <phoneticPr fontId="14" type="noConversion"/>
  </si>
  <si>
    <t>显示屏开关电源 工作温度 -25℃-+70℃ 
低温启动特性 @-40℃ -25℃，220Vac 输入,热机 5 分钟，带载 40A，
储存温度  -40℃-85℃
工作湿度 20%RH-90%RH 
储存湿度 10%RH-95%RH 
散热方式  自然对流散热，需紧贴客户金属机箱外壳散热
大气压  70-106KPa 
可用最高海拔高度 3000m
物理尺寸 长192.5±1mm*宽 82±1mm*高 30±1mm
重量 0.36kg 
输入端子 9.5mm-5P pitch terminal, L N FG
输出端子 9.5mm-6P pitch terminal, V+ V+ V+ V- V- V
短路保护  可长期短路，消除短路后自动恢复工作
过流保护  48~76A 故障消除后自动恢复
工作额定输出电压 V1:+4.5Vdc
额定输出电流范围 0～40.0A
稳压精度  ±2%
负载调整率  ±2%
电压过冲 &lt;5.0%
启动时间  3Sec.
纹波噪声 &lt;200mV
容性负载至少 5000uF   </t>
    <phoneticPr fontId="5" type="noConversion"/>
  </si>
  <si>
    <t>1. 针对LED显示屏工程应用领域的专业级控制系统和视频处理设备，具备丰富的视频信号接口，支持SDI、HDMI、DVI等高清数字接口，多路信号间无缝切换；支持广播级缩放及3画面显示。具备6个千兆网口输出，单机可支持最宽8192像素，或最高4096像素的LED显示屏。同时，还具备一系列丰富实用的功能，可以实现灵活的屏幕控制和高品质的图像显示，在LED显示屏工程应用领域具有显著优势。
2. 支持丰富的数字信号接口，包括1路SDI，1路HDMI，2路DVI；
3. 最大输入分辨率1920*1200@60Hz，支持分辨率任意设置；
4. 最大带载390万像素，最宽可达8192点，或最高可达4096点；
5. 支持视频源任意切换，任意缩放；
6. 支持三画面显示，位置、大小可自由调节；
7. 支持HDCP高带宽数字内容保护技术；
8. 支持RS232串口协议控制；
9. 支持亮度和色温调节；
10. 支持低亮高灰.能有效地保持低亮下灰阶的完整显示；                                                                                                                                                                                                                                                                                                       ★处理器和控制系统为同一品牌，提供供应商针对本项目的售后服务承诺函;（加盖厂家公章）。
★视频控制设备可支持250N恒定作用力，外部防护罩应当承受250N+10N的恒定作用力持续5S，该作用力通 过一直径为 30mm 的圆形平面试验工具依次施 加到已安装在设备上的防护外壳的顶部、底部和侧面上。（提供带CNAS/CMA/ilac-MRA章的第三方检验报告复印件）
★多机拼接级联，严格同步，设备备直接通过USB2.0级联，级联数据下发发送 速率最高可达 60Mb/s，最多支持 16 台同时调 节亮度、色温、设备之间同步性，符合大型高标 准活动现场低延时要求；配合外设级联最大带载 宽度可达 262144 像素点，最高可到 131072像素点。（提供带CNAS/CMA/ilac-MRA章的第三方检验报告复印件）
★视频源位深格式，视频源支持RGB444，YCbCr444， YCbCr422 等格式，视频源帧率可支持 23.98/24/25/29.97/30/50/59.94/60/100/120Hz。（提供带CNAS/CMA/ilac-MRA章的第三方检验报告复印件）  
★支持在没有外部视频源接入的情况下，自生 成16种测试模式，包括纯色、渐变色、竖 条横条、左右斜条；也可自定义图案用来检 查LED显示屏的基本显示是否正常。（提供带CNAS/CMA/ilac-MRA章的第三方检验报告复印件）
★支持亮度、色温调节，通过该控制器可调试显示屏的色域坐标 显示不同坐标值色温；可任意改变0-255 灰阶不同灰度值的亮度显示和色温。（提供带CNAS/CMA/ilac-MRA章的第三方检验报告复印件）
★支持单机网口备份、单机光口备份、双机网口备份、双机光口备份；在控制系统上 设置好物理连接的备份关系，可解决网口故障、信号源故障、信号线故障、控制器电源故障、以及连接源与控制器间的其他 设备故障导致的显示画面异常，黑屏等异常问题。（提供带CNAS/CMA/ilac-MRA章的第三方检验报告复印件）              
★设备调试完毕后，开机至LED屏画面显示时间≤20s。（提供带CNAS/CMA/ilac-MRA章的第三方检验报告复印件）                              
★支持多功能卡，通过多功能卡可对每个网口的亮度进行 0-100%范围内的任意单独控制调节，还 可应用于管理远程、定时开断LED屏幕电源。（提供带CNAS/CMA/ilac-MRA章的第三方检验报告复印件）</t>
    <phoneticPr fontId="5" type="noConversion"/>
  </si>
  <si>
    <t>1. 集成12路HUB75，无需再配转接板，更方便，成本更低；
2. 减少接插连接件，减少故障点，故障率更低；
3. 支持常规芯片实现高刷新、高灰度、高亮度；
4. 全新灰度引擎，低灰度表现更佳；
5. 细节处理更完美，可消除单元板设计引起的某行偏暗、低灰偏红、鬼影等细节问题；
6. 支持14bit精度逐点校正；
7. 支持所有常规芯片、PWM芯片和灯饰芯片
8. 支持静态屏、1/2~1/128扫之间的任意扫描类型；
9. 支持任意抽点，支持数据偏移，可轻松实现各种异型屏、球形屏、创意显示屏；
10. 单卡支持24组串行数据；
11. 支持超大带载面积,单卡带载192*1024；
12. 先进设计，优质元器件，全自动高低温老化测试，零故障出厂；
13. 支持DC 3.8V~5.5V超宽工作电压，有效减弱电压波动带来的影响；
★支持 5Gbps 传输速率，是常规系统的 5 倍，极 大减少现场布线；（提供带CNAS/CMA/ilac-MRA章的第三方检验报告复印件）       
★支持 HDR10/HLG 两种 HDR 视频标准，还原真 实 HDR 视觉效果；（提供带CNAS/CMA/ilac-MRA章的第三方检验报告复印件）
★4 倍提升显示灰阶，有效处理低亮时灰度丢失问 题，使图像显示更细腻；（提供带CNAS/CMA/ilac-MRA章的第三方检验报告复印件）
★固件程序回读，支持可以回读接收卡的固件程序并保存到本地；（提供带CNAS/CMA/ilac-MRA章的第三方检验报告复印件）
★固件参数回读，支持可以回读接收卡的参数并保存到本地；（提供带CNAS/CMA/ilac-MRA章的第三方检验报告复印件）                                                                                              ★支持色域调整，可根据视频源、图像所采用的色彩空间选择对应的输出方式，使显示屏的色彩呈现更精准，可解决因显示屏色域差异而导致的颜色失真问题；（提供带CNAS/CMA/ilac-MRA章的第三方检验报告复印件）
★设定温度策略，可设定温度策略，当侦测到温度高于设定策略值， 可控制风扇启动，低于设定策略值，可控制风扇关闭；（提供带CNAS/CMA/ilac-MRA章的第三方检验报告复印件）
★电源监控异常降低亮度，电源源监控异常下可自动降低亮度；（提供带CNAS/CMA/ilac-MRA章的第三方检验报告复印件）
★支持网线误码率侦测，数据包总数、错误包数， 协助检查网络质量，排除隐患；（提供带CNAS/CMA/ilac-MRA章的第三方检验报告复印件）                                       ★支持环路备份通过主备冗余机制增加接收卡串联的可靠性。主备串联线路中，当其中一条线路出现故障时，另一条线路会即时工作，保证显示屏正常工作,为证明网线冗余热备份功能的专业性（提供带CNAS/CMA/ilac-MRA章的第三方检验报告复印件）                                                                                       ★接收卡支持并且需具有电击和能量危险的防护（提供带CNAS/CMA/ilac-MRA章的第三方检验报告复印件）
★接收卡和控制系统为同一品牌，提供供应商针对本项目的售后服务承诺函;
★接收卡控制系统软件支持GB/T 25000.51-2010 《软件工程 软件产晶质量要求与评价 (squaRE)商业现货 (COTS) 软件产品的质量要求和测试细则》（提供带CNAS/MA章的国家新闻出版广电总局广播电视规划院广播电视计量检测中心检验报告复印件）</t>
    <phoneticPr fontId="5" type="noConversion"/>
  </si>
  <si>
    <t>用于 LED 显示屏控制和播放的专业软件。该软件功能丰富、性能优越，兼具良好 的操作界面，易学易用。支持视频、音频、图像、文字、Flash、Gif 等形式的媒体文件播放;支持 Microsoft office 的 Word、Excel、PPT 显示;支持时钟、计时、天气预报显示;支持外部视频信号(TV、AV、S-Video、 复合视频)播放;支持多页面多分区节目编辑;软件提供了丰富灵活的视频切换功能、分区特效，以 及三维特效动画，让显示屏的显示效果得到完美展现。
★、基于软件的各种不同应用场景，软件具有翻译功能，并提供翻译助手软件著作权证书（盖公章）；
★、大屏幕参数设置必须提供国家新闻出版光电总局、广播电视规划院、广播电视计量检测中心检测报告；
★、控制系统软件支持实时监测发送卡网口带载面积，支持网口显示，并有预警显示, 并提供CNAS、ilac-MRA的第三方厂家盖公章检测报告；
★、控制系统软件可设置只读模式，支持不同权限设置，防止误操作，并提供CNAS、ilac-MRA的第三方厂家盖公章检测报告；
★、控制系统软件可设置多功能卡参数，可定时开关大屏电源，设置外接传感器的各种参数, 并提供CNAS、ilac-MRA的第三方厂家盖公章检测报告；
★、通过控制系统软件快速调试主控，支持处理器软件快速调试，预存模式，EDID更改，并提供CNAS、ilac-MRA的第三方厂家盖公章检测报告；
★、软件支持播放编辑节目，支持视频、音频、图像、文字、Flash、Gif等形式文件播放；支持Microsoft Office的Word、Excel、PPT显示；支持时钟、计时、网页、表格、数据库、天气预报显示；支持外部视频、环境信息、体育比分、桌面拷贝播放；支持多页面多分区节目编辑；支持三维特效动画、分区特效等功能, 并提供CNAS、ilac-MRA的第三方厂家盖公章检测报告；
★、软件采用模块化设计，具有设备检测、显示屏设计和打印、快速修缝、多批次混拼、色彩还原及显示屏监控等功能，并提供LED大屏幕控制软件（PC版）著作权证书（盖公章）；
★、为确保系统参数的快速恢复与准确性，控制系统大屏参数可支持云端备份与恢复，并提供云端LED显示屏备份与恢复系统著作权证书（盖公章）；
★、为保证软件所需的安装环境、驱动是否正常工作，控制软件需具有环境自检功能，并提供 CNAS机构认可的第三方国家级权威检测报告（盖公章）；
★、针对分级管理，控制软件可设置用户管理权限，精细化分级权限管理、分权操作，提供CNAS机构认可的第三方国家级权威检测报告；（盖公章）。</t>
    <phoneticPr fontId="5" type="noConversion"/>
  </si>
  <si>
    <t>整屏厚度（包括箱体、模组）70cm，上下左右包边15CM</t>
    <phoneticPr fontId="5" type="noConversion"/>
  </si>
  <si>
    <t>兴仁市人民医院会议直录播系统设备报价清单（3机位）</t>
    <phoneticPr fontId="5" type="noConversion"/>
  </si>
  <si>
    <t>功能不得低于：
1)★支持对5路摄像机的云台控制，实现“上下翻转、左右翻转、放大缩小翻转”等操控，操控期间镜头变化的速度可自行调整，可为每个摄像机设定不少于7个预置位，完成快速定位功能；
2)★支持对主、副各6路视频画面的切换控制，完成各种画中画模式的开启与关闭、画中画副画面的切换、主副画面的切换等功能，可完成简单特技的添加和去除；
3)★可与自动跟踪设备联动，具备手动、自动切换功能，可控制录像的开始、暂停、停止，在无需键盘鼠标配合下，即可完成操作；
4)★2路DB9标准RS232用于录播机及跟踪机控制，1路DB15专用接口可接5路摄像机控制，5路RJ45摄像机控制口（串口），1路USB 2.0，可提供供电；</t>
    <phoneticPr fontId="5" type="noConversion"/>
  </si>
  <si>
    <t>参数要求：
1）安装于控制台上，与跟踪主机连接，实现自动录播的开始、暂停、停止的操作；RJ45端口，配套RJ45转PS2线缆。</t>
    <phoneticPr fontId="5" type="noConversion"/>
  </si>
  <si>
    <t>硬件参数及功能不得低于：
1)频率范围：100—16000 Hz
2)灵敏度：-34dB（@1kHz）
3)指向性：超窄指向
4)拾音角度：100°
5)最大声压级：128dB(@THD≤0.5%,1KHz)
6)阻抗：200Ω
7)工作电压：48V
8)等效噪声级：26dBA
9)话筒外形：
10)话筒直径8.24mm
11)话筒长度（不含插头）210mm
12)话筒插头（带锁紧）3.5mm
1）提供录播专用话筒专利证书复印件并加盖生产厂商公章；</t>
    <phoneticPr fontId="5" type="noConversion"/>
  </si>
  <si>
    <t>硬件参数不得低于：
1)信号系统：HD:1080P60/50/30/25,1080i60/50,720P60/50/30/25,SD:480i,576i；
★2)成像器件：1/2.7英寸CMOS；有效像素：207万；
3)扫描方式：逐行；
4)镜头：12x,f3.5mm~42.3mm,F1.8~F2.8，32x数字变焦(可选)；
5)最低照度：0.5Lux@(F1.8,AGC ON)；
6)快门：1/30s~1/10000s；
7)白平衡：自动,3000K/室内,4000K,5000K/室外,6500K_1,6500K_2,6500K_3,一键式,手动；
8)背光补偿：支持；
9)数字降噪：2D&amp;3D数字降噪；
10)信噪比：≥55Db；
11)水平转动范围：±170°，水平转动速度范围：1.7°~100°/s；
12)垂直转动范围：-30°~+90°，垂直转动速度范围：1.7°~69.9°/s；
13)图像冻结：支持；
14)本地存储：支持；
15)预置位数量：255；
16)视频编码：H.265/H.264/MJEPG；
17)视频码流：主码流，辅码流；主码流分辨率支持1920x1080,1280x720,1024x576，辅码流分辨率支持720x576,720x480,320x240；
18)视频码率及控制：128Kbps~8192Kbps，支持可变码率,固定码率；
19)帧率：50Hz:1fps~50fps,60Hz:1fps~60fps；
20)音频压缩标准及码率：AAC，码率支持96Kbps,128Kbps,256Kbps可调；
21)支持协议：TCP/IP,HTTP,RTSP,RTMP,Onvif,DHCP,组播等；
★22)视频输出：1路3G-SDI、HDMI、RJ45网络，三路接口可同时输出，支持1路CVBS输出；
23)音频输出：1路Line In,3.5mm音频接口；
24)USB接口：1路USB 2.0,A型插座；
25)通讯接口:1路RS232输入和输出，1路RS485；
电源：DC12V,内置POC供电模块；</t>
    <phoneticPr fontId="5" type="noConversion"/>
  </si>
  <si>
    <t>功能不得低于：
1)系统管理：对设备的录制编码、帧率、IP地址、内置时间等参数进行设置；可添加管理用户的基本信息并设定其管理权限。可完成系统的“重启”。
2)机器状态：可显示当前的录像状态、系统模式、磁盘空间信息、视频源是否启用等信息。录像状态与当前的录像状态显示一致，系统模式与导播模式显示一致。
3)信息添加：可添加学科、教师、教室、课程名称等教学信息，可添加课程台标。
4)多种录制模式：IE导播界面，支持浏览器远程导播和管理，支持4路视频画面的预监，可完成3路视频，一路VGA的录制。录播工作站具有“电影”、“资源”、“电影+资源”三种模式录制文件格式为标准的MP4，采用H.264视频压缩标准，AAC音频压缩标准，电影模式支持画中画、特效切换、远程云台控制、字幕、台标等的设置和录制，支持片头片尾的设置与录制。
5)多种控制模式：支持本机录播控制。支持配置控制面板来控制设备录像的开始、暂停、停止操作。支持远程直录播、导播控制，在远程导播页面可以支持录制的开始、暂停、停止功能，实现摄像机的“推、拉、摇、移、切”等操控,可以实现自动跟踪等模式切换和主辅画面视频的切换。 
6)实现音量大小的调节。
7)直播：支持电影模式、资源模式两种直播模式，其中资源模式直播最多支持4路视频图像，1路VGA图像，3路摄像机的视频图像。直播是采用Flash Player进行播放，支持多用户操作。支持标准的RTMP直播协议，可推送到FMS服务器，支持大规模的直播观摩。
8)视频管理：可显示已有文件的列表，并进行点播、下载、修改属性、删除等操作。录制后的视频支持自动上传云平台个人空间且自动删除本地文件。
资质要求：
1）需提供全高清录播系统、精品课堂编辑器软件著作权证书复印件并加盖原厂公章及查询真伪截</t>
    <phoneticPr fontId="5" type="noConversion"/>
  </si>
  <si>
    <t>1、配置、接口及性能：
1)设备为壁挂式设计，也可放机柜里。嵌入式ARM双核处理器，Linux系统；
2)主机具备7寸触控液晶屏，液晶触控屏支持输入密码后进入。使用触控液晶屏可进行视频画面的预览、摄像机云台的控制；设置及查看主机IP地址、系统信息、网络、编码、云台等参数；通过触控屏可进行录制的开始、暂停及停止操作；可针对设备的SDI接口全部或指定某一路进行POC供电的开启或关闭。上述所有操作可以通过液晶触控屏完成操作。
3)设备须内置1T硬盘，支持录制课件的本地存储，供双USB端口，插入USB存储设备后可拷贝录像资源；设备支持通电自动开机；
4)设备视频模块支持4路HD-SDI输入、2路VGA或2路HDMI选择输入，支持1路VGA输出、1路HDMI输出；
5)设备内置音频处理器，支持2路话筒（48V幻象）输入，1路线性输入，1路线路输出；具有噪声抑制和智能混音功能，具有极高的信噪比，音质清晰自然，通过简单的连接，即可达到极好的远程互动效果和本地录音效果。（新功能）
6)支持可视化的音频处理器设置；可以完成对增益控制（AGC）噪声抑制（NR）智能混音器（AutoMixer）等音频特性的个性化设置。（新功能） 
7)设备控制模块支持4路RS232接口，可外接摄像机云台等；
8)设备网络模块支持2个10/100/1000Mbps自适应网口；
9)设备视频采集方式为采用硬件采集、编码；输入视频格式支持HD-SDI：1920*1080P 25/30fps、1280*720P 25/30/50/60fps，输入VGA格式支持1024*768@60到1920x1080@30可调；
10)设备视频编码帧率支持25fps 5/10/15/20/25/30可选，视频编码分辨率支持最高1920 x 1080；
11)设备视频编码码率支持256k至8M可调，主码流（录制）支持1M~8Mbps可调，副码流（直播）支持256K~1Mbps可调；
12)直播协议支持标准的RTMP协议，支持RTSP实时协议流；网络协议支持TCP、UDP、RTMP、RTSP、FTP协议等；
13设备支持本地导播方式，插上显示屏、鼠标键盘即可完成本地无延迟导播；
14)设备支持POC供电，实现高清视频、同轴等信号与供电电源复合一起，在一根同轴线上传输为摄像机供电，支持POC摄像机及非POC摄像机视频信号的同时采集；
15)支持EPTZ电子云台，在采用两台4K高清摄像机的情况下，可实现教师全景、教师特写、学生全景、学生特写四个画面的拍摄；
16)设备支持扩展教学互动功能，支持1拖N的教学互动；支持设备与设备直接进行教学互动；（新版mcu互动） 
17）设备支持采用24V安全电压适配器。</t>
    <phoneticPr fontId="5" type="noConversion"/>
  </si>
  <si>
    <t>两部分合计</t>
    <phoneticPr fontId="5" type="noConversion"/>
  </si>
  <si>
    <t>联系人及
电话：</t>
    <phoneticPr fontId="5" type="noConversion"/>
  </si>
  <si>
    <t>设备技术参数：附件一、大会议室音响设备</t>
    <phoneticPr fontId="5" type="noConversion"/>
  </si>
  <si>
    <t>设备技术参数：附件二、电子全彩屏</t>
    <phoneticPr fontId="5" type="noConversion"/>
  </si>
  <si>
    <t>设备技术参数：附件三、3机位会议直录播系统</t>
    <phoneticPr fontId="5" type="noConversion"/>
  </si>
</sst>
</file>

<file path=xl/styles.xml><?xml version="1.0" encoding="utf-8"?>
<styleSheet xmlns="http://schemas.openxmlformats.org/spreadsheetml/2006/main">
  <numFmts count="4">
    <numFmt numFmtId="176" formatCode="0_);[Red]\(0\)"/>
    <numFmt numFmtId="177" formatCode="0.00_);[Red]\(0.00\)"/>
    <numFmt numFmtId="178" formatCode="0.00_ "/>
    <numFmt numFmtId="179" formatCode="0_ "/>
  </numFmts>
  <fonts count="34">
    <font>
      <sz val="11"/>
      <color theme="1"/>
      <name val="宋体"/>
      <charset val="134"/>
      <scheme val="minor"/>
    </font>
    <font>
      <sz val="11"/>
      <color theme="1"/>
      <name val="Tahoma"/>
      <family val="2"/>
    </font>
    <font>
      <b/>
      <sz val="9"/>
      <color rgb="FF000000"/>
      <name val="微软雅黑"/>
      <charset val="134"/>
    </font>
    <font>
      <sz val="10"/>
      <name val="宋体"/>
      <charset val="134"/>
    </font>
    <font>
      <sz val="12"/>
      <name val="宋体"/>
      <charset val="134"/>
    </font>
    <font>
      <sz val="9"/>
      <name val="宋体"/>
      <family val="3"/>
      <charset val="134"/>
      <scheme val="minor"/>
    </font>
    <font>
      <b/>
      <sz val="16"/>
      <color theme="1"/>
      <name val="微软雅黑"/>
      <family val="2"/>
      <charset val="134"/>
    </font>
    <font>
      <sz val="9"/>
      <color rgb="FF000000"/>
      <name val="微软雅黑"/>
      <family val="2"/>
      <charset val="134"/>
    </font>
    <font>
      <sz val="10"/>
      <name val="宋体"/>
      <family val="3"/>
      <charset val="134"/>
    </font>
    <font>
      <sz val="11"/>
      <color theme="1"/>
      <name val="宋体"/>
      <family val="3"/>
      <charset val="134"/>
      <scheme val="minor"/>
    </font>
    <font>
      <b/>
      <sz val="11"/>
      <color theme="1"/>
      <name val="宋体"/>
      <family val="3"/>
      <charset val="134"/>
      <scheme val="minor"/>
    </font>
    <font>
      <b/>
      <sz val="9"/>
      <color theme="1"/>
      <name val="宋体"/>
      <family val="3"/>
      <charset val="134"/>
      <scheme val="minor"/>
    </font>
    <font>
      <sz val="12"/>
      <name val="宋体"/>
      <family val="3"/>
      <charset val="134"/>
    </font>
    <font>
      <b/>
      <sz val="9"/>
      <color indexed="8"/>
      <name val="宋体"/>
      <family val="3"/>
      <charset val="134"/>
      <scheme val="minor"/>
    </font>
    <font>
      <sz val="9"/>
      <name val="宋体"/>
      <family val="3"/>
      <charset val="134"/>
    </font>
    <font>
      <sz val="9"/>
      <color rgb="FFFF0000"/>
      <name val="宋体"/>
      <family val="3"/>
      <charset val="134"/>
      <scheme val="minor"/>
    </font>
    <font>
      <sz val="9"/>
      <color indexed="8"/>
      <name val="宋体"/>
      <family val="3"/>
      <charset val="134"/>
      <scheme val="minor"/>
    </font>
    <font>
      <sz val="12"/>
      <name val="Times New Roman"/>
      <family val="1"/>
    </font>
    <font>
      <sz val="9"/>
      <color indexed="8"/>
      <name val="宋体"/>
      <family val="3"/>
      <charset val="134"/>
    </font>
    <font>
      <sz val="9"/>
      <color theme="1"/>
      <name val="宋体"/>
      <family val="3"/>
      <charset val="134"/>
      <scheme val="minor"/>
    </font>
    <font>
      <sz val="9"/>
      <color rgb="FF000000"/>
      <name val="宋体"/>
      <family val="3"/>
      <charset val="134"/>
      <scheme val="minor"/>
    </font>
    <font>
      <sz val="8"/>
      <name val="微软雅黑"/>
      <family val="2"/>
      <charset val="134"/>
    </font>
    <font>
      <sz val="8"/>
      <color indexed="8"/>
      <name val="微软雅黑"/>
      <family val="2"/>
      <charset val="134"/>
    </font>
    <font>
      <b/>
      <sz val="9"/>
      <color theme="1"/>
      <name val="微软雅黑"/>
      <family val="2"/>
      <charset val="134"/>
    </font>
    <font>
      <sz val="9"/>
      <name val="微软雅黑"/>
      <family val="2"/>
      <charset val="134"/>
    </font>
    <font>
      <b/>
      <sz val="9"/>
      <name val="微软雅黑"/>
      <family val="2"/>
      <charset val="134"/>
    </font>
    <font>
      <b/>
      <sz val="9"/>
      <color rgb="FF000000"/>
      <name val="微软雅黑"/>
      <family val="2"/>
      <charset val="134"/>
    </font>
    <font>
      <sz val="10"/>
      <name val="Calibri"/>
      <family val="3"/>
      <charset val="161"/>
    </font>
    <font>
      <sz val="18"/>
      <name val="宋体"/>
      <family val="3"/>
      <charset val="134"/>
    </font>
    <font>
      <b/>
      <sz val="12"/>
      <color theme="1"/>
      <name val="微软雅黑"/>
      <family val="2"/>
      <charset val="134"/>
    </font>
    <font>
      <b/>
      <sz val="12"/>
      <color theme="4" tint="-0.249977111117893"/>
      <name val="微软雅黑"/>
      <family val="2"/>
      <charset val="134"/>
    </font>
    <font>
      <b/>
      <sz val="16"/>
      <color theme="4" tint="-0.249977111117893"/>
      <name val="微软雅黑"/>
      <family val="2"/>
      <charset val="134"/>
    </font>
    <font>
      <sz val="12"/>
      <color rgb="FF000000"/>
      <name val="微软雅黑"/>
      <family val="2"/>
      <charset val="134"/>
    </font>
    <font>
      <u/>
      <sz val="11"/>
      <color theme="10"/>
      <name val="宋体"/>
      <family val="3"/>
      <charset val="134"/>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39985351115451523"/>
        <bgColor indexed="64"/>
      </patternFill>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0">
    <xf numFmtId="0" fontId="0" fillId="0" borderId="0">
      <alignment vertical="center"/>
    </xf>
    <xf numFmtId="0" fontId="1" fillId="0" borderId="0"/>
    <xf numFmtId="0" fontId="9" fillId="0" borderId="0">
      <alignment vertical="center"/>
    </xf>
    <xf numFmtId="0" fontId="12" fillId="0" borderId="0"/>
    <xf numFmtId="0" fontId="12" fillId="0" borderId="0"/>
    <xf numFmtId="0" fontId="9" fillId="0" borderId="0">
      <alignment vertical="center"/>
    </xf>
    <xf numFmtId="0" fontId="17" fillId="0" borderId="0"/>
    <xf numFmtId="0" fontId="18" fillId="0" borderId="0"/>
    <xf numFmtId="0" fontId="12" fillId="0" borderId="0">
      <alignment vertical="center"/>
    </xf>
    <xf numFmtId="0" fontId="33" fillId="0" borderId="0" applyNumberFormat="0" applyFill="0" applyBorder="0" applyAlignment="0" applyProtection="0">
      <alignment vertical="top"/>
      <protection locked="0"/>
    </xf>
  </cellStyleXfs>
  <cellXfs count="198">
    <xf numFmtId="0" fontId="0" fillId="0" borderId="0" xfId="0">
      <alignment vertical="center"/>
    </xf>
    <xf numFmtId="0" fontId="1" fillId="0" borderId="0" xfId="1"/>
    <xf numFmtId="0" fontId="1" fillId="0" borderId="0" xfId="1" applyAlignment="1">
      <alignment vertical="center"/>
    </xf>
    <xf numFmtId="0" fontId="0" fillId="0" borderId="0" xfId="0" applyAlignment="1">
      <alignment horizontal="center" vertical="center"/>
    </xf>
    <xf numFmtId="0" fontId="2" fillId="3" borderId="3" xfId="0" applyFont="1" applyFill="1" applyBorder="1" applyAlignment="1">
      <alignment horizontal="center" vertical="center" wrapText="1"/>
    </xf>
    <xf numFmtId="0" fontId="3" fillId="0" borderId="3" xfId="1" applyFont="1" applyBorder="1" applyAlignment="1">
      <alignment horizontal="center" vertical="center"/>
    </xf>
    <xf numFmtId="0" fontId="3" fillId="0" borderId="3" xfId="1" applyFont="1" applyBorder="1" applyAlignment="1">
      <alignment horizontal="center" vertical="center" wrapText="1"/>
    </xf>
    <xf numFmtId="0" fontId="3" fillId="0" borderId="3" xfId="1" applyFont="1" applyBorder="1" applyAlignment="1">
      <alignment horizontal="left" vertical="center" wrapText="1"/>
    </xf>
    <xf numFmtId="0" fontId="4" fillId="0" borderId="0" xfId="0" applyFont="1">
      <alignment vertical="center"/>
    </xf>
    <xf numFmtId="3" fontId="2" fillId="3" borderId="3" xfId="0" applyNumberFormat="1" applyFont="1" applyFill="1" applyBorder="1" applyAlignment="1">
      <alignment horizontal="center" vertical="center" wrapText="1"/>
    </xf>
    <xf numFmtId="2" fontId="3" fillId="0" borderId="3" xfId="1" applyNumberFormat="1" applyFont="1" applyBorder="1" applyAlignment="1">
      <alignment horizontal="center" vertical="center"/>
    </xf>
    <xf numFmtId="2" fontId="3" fillId="0" borderId="3" xfId="1" applyNumberFormat="1" applyFont="1" applyBorder="1" applyAlignment="1">
      <alignment horizontal="center" vertical="center" wrapText="1"/>
    </xf>
    <xf numFmtId="0" fontId="4" fillId="0" borderId="0" xfId="0" applyFont="1" applyAlignment="1">
      <alignment horizontal="center" vertical="center"/>
    </xf>
    <xf numFmtId="3" fontId="4" fillId="0" borderId="0" xfId="0" applyNumberFormat="1" applyFont="1" applyAlignment="1">
      <alignment horizontal="center" vertical="center"/>
    </xf>
    <xf numFmtId="0" fontId="8" fillId="0" borderId="3" xfId="1" applyFont="1" applyBorder="1" applyAlignment="1">
      <alignment horizontal="center" vertical="center"/>
    </xf>
    <xf numFmtId="0" fontId="8" fillId="0" borderId="3" xfId="1" applyFont="1" applyBorder="1" applyAlignment="1">
      <alignment horizontal="center" vertical="center" wrapText="1"/>
    </xf>
    <xf numFmtId="0" fontId="9" fillId="6" borderId="0" xfId="2" applyFill="1">
      <alignment vertical="center"/>
    </xf>
    <xf numFmtId="0" fontId="10" fillId="6" borderId="0" xfId="2" applyFont="1" applyFill="1">
      <alignment vertical="center"/>
    </xf>
    <xf numFmtId="0" fontId="11" fillId="6" borderId="3" xfId="2" applyFont="1" applyFill="1" applyBorder="1" applyAlignment="1">
      <alignment horizontal="center" vertical="center"/>
    </xf>
    <xf numFmtId="176" fontId="13" fillId="6" borderId="3" xfId="3" applyNumberFormat="1" applyFont="1" applyFill="1" applyBorder="1" applyAlignment="1">
      <alignment horizontal="center" vertical="center"/>
    </xf>
    <xf numFmtId="0" fontId="13" fillId="6" borderId="3" xfId="4" applyFont="1" applyFill="1" applyBorder="1" applyAlignment="1">
      <alignment horizontal="center" vertical="center" wrapText="1"/>
    </xf>
    <xf numFmtId="49" fontId="5" fillId="6" borderId="3" xfId="3" applyNumberFormat="1" applyFont="1" applyFill="1" applyBorder="1" applyAlignment="1">
      <alignment horizontal="center" vertical="center" wrapText="1"/>
    </xf>
    <xf numFmtId="0" fontId="15" fillId="6" borderId="3" xfId="2" applyFont="1" applyFill="1" applyBorder="1" applyAlignment="1">
      <alignment horizontal="center" vertical="center" wrapText="1"/>
    </xf>
    <xf numFmtId="177" fontId="16" fillId="6" borderId="7" xfId="3" applyNumberFormat="1" applyFont="1" applyFill="1" applyBorder="1" applyAlignment="1">
      <alignment horizontal="center" vertical="center"/>
    </xf>
    <xf numFmtId="177" fontId="16" fillId="6" borderId="3" xfId="5" applyNumberFormat="1" applyFont="1" applyFill="1" applyBorder="1" applyAlignment="1">
      <alignment horizontal="center" vertical="center" wrapText="1"/>
    </xf>
    <xf numFmtId="178" fontId="5" fillId="6" borderId="3" xfId="6" applyNumberFormat="1" applyFont="1" applyFill="1" applyBorder="1" applyAlignment="1">
      <alignment horizontal="center" vertical="center" wrapText="1"/>
    </xf>
    <xf numFmtId="0" fontId="5" fillId="6" borderId="3" xfId="6" applyFont="1" applyFill="1" applyBorder="1" applyAlignment="1">
      <alignment horizontal="center" vertical="center" wrapText="1"/>
    </xf>
    <xf numFmtId="0" fontId="16" fillId="6" borderId="3" xfId="4" applyFont="1" applyFill="1" applyBorder="1" applyAlignment="1">
      <alignment horizontal="center" vertical="center" wrapText="1"/>
    </xf>
    <xf numFmtId="0" fontId="19" fillId="6" borderId="5" xfId="7" applyFont="1" applyFill="1" applyBorder="1" applyAlignment="1">
      <alignment horizontal="center" vertical="center" wrapText="1"/>
    </xf>
    <xf numFmtId="177" fontId="5" fillId="6" borderId="3" xfId="5" applyNumberFormat="1" applyFont="1" applyFill="1" applyBorder="1" applyAlignment="1">
      <alignment horizontal="center" vertical="center" wrapText="1"/>
    </xf>
    <xf numFmtId="0" fontId="5" fillId="6" borderId="5" xfId="6" applyFont="1" applyFill="1" applyBorder="1" applyAlignment="1">
      <alignment horizontal="center" vertical="center" wrapText="1"/>
    </xf>
    <xf numFmtId="0" fontId="19" fillId="6" borderId="3" xfId="7" applyFont="1" applyFill="1" applyBorder="1" applyAlignment="1">
      <alignment horizontal="center" vertical="center" wrapText="1"/>
    </xf>
    <xf numFmtId="179" fontId="19" fillId="6" borderId="3" xfId="4" applyNumberFormat="1" applyFont="1" applyFill="1" applyBorder="1" applyAlignment="1">
      <alignment horizontal="center" vertical="center" wrapText="1"/>
    </xf>
    <xf numFmtId="0" fontId="19" fillId="6" borderId="3" xfId="4" applyFont="1" applyFill="1" applyBorder="1" applyAlignment="1">
      <alignment horizontal="center" vertical="center" wrapText="1"/>
    </xf>
    <xf numFmtId="49" fontId="19" fillId="6" borderId="3" xfId="3" applyNumberFormat="1" applyFont="1" applyFill="1" applyBorder="1" applyAlignment="1">
      <alignment horizontal="center" vertical="center" wrapText="1"/>
    </xf>
    <xf numFmtId="0" fontId="5" fillId="6" borderId="3" xfId="2" applyFont="1" applyFill="1" applyBorder="1" applyAlignment="1">
      <alignment vertical="center" wrapText="1"/>
    </xf>
    <xf numFmtId="0" fontId="20" fillId="6" borderId="7" xfId="5" applyFont="1" applyFill="1" applyBorder="1" applyAlignment="1">
      <alignment horizontal="center" vertical="center" wrapText="1"/>
    </xf>
    <xf numFmtId="0" fontId="5" fillId="6" borderId="3" xfId="2" applyFont="1" applyFill="1" applyBorder="1" applyAlignment="1">
      <alignment horizontal="center" vertical="center"/>
    </xf>
    <xf numFmtId="178" fontId="16" fillId="6" borderId="3" xfId="5" applyNumberFormat="1" applyFont="1" applyFill="1" applyBorder="1" applyAlignment="1">
      <alignment horizontal="center" vertical="center" wrapText="1"/>
    </xf>
    <xf numFmtId="0" fontId="20" fillId="6" borderId="3" xfId="5" applyFont="1" applyFill="1" applyBorder="1" applyAlignment="1">
      <alignment horizontal="center" vertical="center" wrapText="1"/>
    </xf>
    <xf numFmtId="0" fontId="22" fillId="6" borderId="3" xfId="5" applyFont="1" applyFill="1" applyBorder="1" applyAlignment="1">
      <alignment horizontal="center" vertical="center" wrapText="1"/>
    </xf>
    <xf numFmtId="0" fontId="16" fillId="6" borderId="3" xfId="2" applyFont="1" applyFill="1" applyBorder="1" applyAlignment="1">
      <alignment horizontal="center" vertical="center" wrapText="1"/>
    </xf>
    <xf numFmtId="0" fontId="15" fillId="6" borderId="3" xfId="2" applyFont="1" applyFill="1" applyBorder="1">
      <alignment vertical="center"/>
    </xf>
    <xf numFmtId="178" fontId="20" fillId="6" borderId="7" xfId="5" applyNumberFormat="1" applyFont="1" applyFill="1" applyBorder="1" applyAlignment="1">
      <alignment horizontal="center" vertical="center" wrapText="1"/>
    </xf>
    <xf numFmtId="49" fontId="5" fillId="6" borderId="7" xfId="3" applyNumberFormat="1" applyFont="1" applyFill="1" applyBorder="1" applyAlignment="1">
      <alignment horizontal="center" vertical="center" wrapText="1"/>
    </xf>
    <xf numFmtId="178" fontId="5" fillId="6" borderId="5" xfId="5" applyNumberFormat="1" applyFont="1" applyFill="1" applyBorder="1" applyAlignment="1">
      <alignment horizontal="center" vertical="center" wrapText="1"/>
    </xf>
    <xf numFmtId="0" fontId="5" fillId="6" borderId="5" xfId="5" applyFont="1" applyFill="1" applyBorder="1" applyAlignment="1">
      <alignment horizontal="center" vertical="center" wrapText="1"/>
    </xf>
    <xf numFmtId="0" fontId="5" fillId="6" borderId="5" xfId="5" applyFont="1" applyFill="1" applyBorder="1" applyAlignment="1">
      <alignment vertical="center" wrapText="1"/>
    </xf>
    <xf numFmtId="0" fontId="5" fillId="6" borderId="3" xfId="5" applyFont="1" applyFill="1" applyBorder="1" applyAlignment="1">
      <alignment horizontal="center" vertical="center" wrapText="1"/>
    </xf>
    <xf numFmtId="0" fontId="19" fillId="6" borderId="3" xfId="2" applyFont="1" applyFill="1" applyBorder="1" applyAlignment="1">
      <alignment horizontal="center" vertical="center"/>
    </xf>
    <xf numFmtId="0" fontId="5" fillId="6" borderId="3" xfId="5" applyFont="1" applyFill="1" applyBorder="1" applyAlignment="1">
      <alignment vertical="center" wrapText="1"/>
    </xf>
    <xf numFmtId="0" fontId="19" fillId="6" borderId="0" xfId="2" applyFont="1" applyFill="1" applyAlignment="1">
      <alignment horizontal="center" vertical="center"/>
    </xf>
    <xf numFmtId="0" fontId="19" fillId="6" borderId="0" xfId="2" applyFont="1" applyFill="1">
      <alignment vertical="center"/>
    </xf>
    <xf numFmtId="177" fontId="23" fillId="4" borderId="3" xfId="5" applyNumberFormat="1" applyFont="1" applyFill="1" applyBorder="1" applyAlignment="1">
      <alignment horizontal="center" vertical="center" wrapText="1"/>
    </xf>
    <xf numFmtId="0" fontId="9" fillId="0" borderId="0" xfId="2">
      <alignment vertical="center"/>
    </xf>
    <xf numFmtId="0" fontId="9" fillId="0" borderId="0" xfId="2" applyAlignment="1">
      <alignment horizontal="center" vertical="center"/>
    </xf>
    <xf numFmtId="0" fontId="12" fillId="0" borderId="0" xfId="2" applyFont="1">
      <alignment vertical="center"/>
    </xf>
    <xf numFmtId="3" fontId="12" fillId="0" borderId="0" xfId="2" applyNumberFormat="1" applyFont="1" applyAlignment="1">
      <alignment horizontal="center" vertical="center"/>
    </xf>
    <xf numFmtId="0" fontId="12" fillId="0" borderId="0" xfId="2" applyFont="1" applyAlignment="1">
      <alignment horizontal="center" vertical="center"/>
    </xf>
    <xf numFmtId="0" fontId="12" fillId="0" borderId="3" xfId="2" applyFont="1" applyBorder="1">
      <alignment vertical="center"/>
    </xf>
    <xf numFmtId="3" fontId="24" fillId="0" borderId="3" xfId="2" applyNumberFormat="1" applyFont="1" applyBorder="1" applyAlignment="1">
      <alignment horizontal="center" vertical="center" wrapText="1"/>
    </xf>
    <xf numFmtId="0" fontId="24" fillId="0" borderId="3" xfId="2" applyFont="1" applyBorder="1" applyAlignment="1">
      <alignment horizontal="center" vertical="center" wrapText="1"/>
    </xf>
    <xf numFmtId="0" fontId="24" fillId="0" borderId="3" xfId="2" applyFont="1" applyBorder="1" applyAlignment="1">
      <alignment vertical="center" wrapText="1"/>
    </xf>
    <xf numFmtId="2" fontId="8" fillId="0" borderId="3" xfId="1" applyNumberFormat="1" applyFont="1" applyBorder="1" applyAlignment="1">
      <alignment horizontal="center" vertical="center"/>
    </xf>
    <xf numFmtId="3" fontId="25" fillId="5" borderId="3" xfId="2" applyNumberFormat="1" applyFont="1" applyFill="1" applyBorder="1" applyAlignment="1">
      <alignment horizontal="center" vertical="center" wrapText="1"/>
    </xf>
    <xf numFmtId="0" fontId="26" fillId="3" borderId="3" xfId="2" applyFont="1" applyFill="1" applyBorder="1" applyAlignment="1">
      <alignment vertical="center" wrapText="1"/>
    </xf>
    <xf numFmtId="0" fontId="26" fillId="3" borderId="3" xfId="2" applyFont="1" applyFill="1" applyBorder="1" applyAlignment="1">
      <alignment horizontal="center" vertical="center" wrapText="1"/>
    </xf>
    <xf numFmtId="0" fontId="24" fillId="0" borderId="3" xfId="2" applyFont="1" applyBorder="1" applyAlignment="1">
      <alignment vertical="top" wrapText="1"/>
    </xf>
    <xf numFmtId="3" fontId="26" fillId="3" borderId="3" xfId="2" applyNumberFormat="1" applyFont="1" applyFill="1" applyBorder="1" applyAlignment="1">
      <alignment horizontal="center" vertical="center" wrapText="1"/>
    </xf>
    <xf numFmtId="0" fontId="12" fillId="0" borderId="0" xfId="8" applyAlignment="1"/>
    <xf numFmtId="0" fontId="12" fillId="0" borderId="3" xfId="8" applyBorder="1" applyAlignment="1">
      <alignment horizontal="center" vertical="center"/>
    </xf>
    <xf numFmtId="2" fontId="12" fillId="0" borderId="3" xfId="8" applyNumberFormat="1" applyBorder="1" applyAlignment="1">
      <alignment horizontal="center" vertical="center"/>
    </xf>
    <xf numFmtId="0" fontId="3" fillId="0" borderId="3" xfId="1" applyFont="1" applyBorder="1" applyAlignment="1">
      <alignment horizontal="center" vertical="center"/>
    </xf>
    <xf numFmtId="0" fontId="23" fillId="4" borderId="3" xfId="5" applyFont="1" applyFill="1" applyBorder="1" applyAlignment="1">
      <alignment horizontal="center" vertical="center" wrapText="1"/>
    </xf>
    <xf numFmtId="49" fontId="5" fillId="6" borderId="5" xfId="3" applyNumberFormat="1" applyFont="1" applyFill="1" applyBorder="1" applyAlignment="1">
      <alignment horizontal="center" vertical="center" wrapText="1"/>
    </xf>
    <xf numFmtId="178" fontId="20" fillId="6" borderId="5" xfId="5" applyNumberFormat="1" applyFont="1" applyFill="1" applyBorder="1" applyAlignment="1">
      <alignment horizontal="center" vertical="center" wrapText="1"/>
    </xf>
    <xf numFmtId="178" fontId="20" fillId="6" borderId="8" xfId="5" applyNumberFormat="1" applyFont="1" applyFill="1" applyBorder="1" applyAlignment="1">
      <alignment horizontal="center" vertical="center" wrapText="1"/>
    </xf>
    <xf numFmtId="178" fontId="20" fillId="6" borderId="7" xfId="5" applyNumberFormat="1" applyFont="1" applyFill="1" applyBorder="1" applyAlignment="1">
      <alignment horizontal="center" vertical="center" wrapText="1"/>
    </xf>
    <xf numFmtId="178" fontId="19" fillId="6" borderId="5" xfId="6" applyNumberFormat="1" applyFont="1" applyFill="1" applyBorder="1" applyAlignment="1">
      <alignment horizontal="center" vertical="center" wrapText="1"/>
    </xf>
    <xf numFmtId="178" fontId="19" fillId="6" borderId="7" xfId="6" applyNumberFormat="1" applyFont="1" applyFill="1" applyBorder="1" applyAlignment="1">
      <alignment horizontal="center" vertical="center" wrapText="1"/>
    </xf>
    <xf numFmtId="0" fontId="3" fillId="0" borderId="4" xfId="1" applyFont="1" applyBorder="1" applyAlignment="1">
      <alignment vertical="center"/>
    </xf>
    <xf numFmtId="0" fontId="8" fillId="0" borderId="3" xfId="1" applyFont="1" applyBorder="1" applyAlignment="1">
      <alignment horizontal="left" vertical="center" wrapText="1"/>
    </xf>
    <xf numFmtId="0" fontId="3" fillId="0" borderId="3" xfId="1" applyFont="1" applyBorder="1" applyAlignment="1">
      <alignment horizontal="left" vertical="top" wrapText="1"/>
    </xf>
    <xf numFmtId="0" fontId="3" fillId="0" borderId="5" xfId="1" applyFont="1" applyBorder="1" applyAlignment="1">
      <alignment horizontal="center" vertical="center"/>
    </xf>
    <xf numFmtId="0" fontId="3" fillId="0" borderId="5" xfId="1" applyFont="1" applyBorder="1" applyAlignment="1">
      <alignment vertical="center"/>
    </xf>
    <xf numFmtId="0" fontId="13" fillId="6" borderId="2" xfId="4" applyFont="1" applyFill="1" applyBorder="1" applyAlignment="1">
      <alignment vertical="center" wrapText="1"/>
    </xf>
    <xf numFmtId="0" fontId="13" fillId="6" borderId="4" xfId="4" applyFont="1" applyFill="1" applyBorder="1" applyAlignment="1">
      <alignment vertical="center" wrapText="1"/>
    </xf>
    <xf numFmtId="0" fontId="16" fillId="6" borderId="1" xfId="4" applyFont="1" applyFill="1" applyBorder="1" applyAlignment="1">
      <alignment vertical="center" wrapText="1"/>
    </xf>
    <xf numFmtId="0" fontId="24" fillId="0" borderId="5" xfId="2" applyFont="1" applyBorder="1" applyAlignment="1">
      <alignment vertical="center" wrapText="1"/>
    </xf>
    <xf numFmtId="0" fontId="24" fillId="0" borderId="5" xfId="2" applyFont="1" applyBorder="1" applyAlignment="1">
      <alignment horizontal="center" vertical="center" wrapText="1"/>
    </xf>
    <xf numFmtId="3" fontId="24" fillId="0" borderId="5" xfId="2" applyNumberFormat="1" applyFont="1" applyBorder="1" applyAlignment="1">
      <alignment horizontal="center" vertical="center" wrapText="1"/>
    </xf>
    <xf numFmtId="0" fontId="12" fillId="0" borderId="5" xfId="2"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12" fillId="0" borderId="0" xfId="0" applyFont="1" applyBorder="1" applyAlignment="1">
      <alignment horizontal="center" vertical="center" wrapText="1"/>
    </xf>
    <xf numFmtId="0" fontId="12" fillId="0" borderId="0" xfId="8" applyBorder="1" applyAlignment="1"/>
    <xf numFmtId="0" fontId="12" fillId="0" borderId="14" xfId="8" applyBorder="1" applyAlignment="1"/>
    <xf numFmtId="0" fontId="12" fillId="0" borderId="7" xfId="8" applyBorder="1" applyAlignment="1">
      <alignment horizontal="center" vertical="center"/>
    </xf>
    <xf numFmtId="2" fontId="33" fillId="0" borderId="3" xfId="9" applyNumberFormat="1" applyBorder="1" applyAlignment="1" applyProtection="1">
      <alignment horizontal="left" vertical="center"/>
    </xf>
    <xf numFmtId="0" fontId="28" fillId="0" borderId="11" xfId="8" applyFont="1" applyBorder="1" applyAlignment="1">
      <alignment horizontal="center" vertical="center"/>
    </xf>
    <xf numFmtId="0" fontId="32" fillId="0" borderId="6"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1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3" xfId="1" applyFont="1" applyBorder="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9" fillId="0" borderId="3" xfId="0" applyFont="1" applyFill="1" applyBorder="1" applyAlignment="1">
      <alignment horizontal="center" vertical="center"/>
    </xf>
    <xf numFmtId="0" fontId="20" fillId="6" borderId="5" xfId="5" applyFont="1" applyFill="1" applyBorder="1" applyAlignment="1">
      <alignment horizontal="center" vertical="center" wrapText="1"/>
    </xf>
    <xf numFmtId="0" fontId="20" fillId="6" borderId="8" xfId="5" applyFont="1" applyFill="1" applyBorder="1" applyAlignment="1">
      <alignment horizontal="center" vertical="center" wrapText="1"/>
    </xf>
    <xf numFmtId="0" fontId="20" fillId="6" borderId="7" xfId="5" applyFont="1" applyFill="1" applyBorder="1" applyAlignment="1">
      <alignment horizontal="center" vertical="center" wrapText="1"/>
    </xf>
    <xf numFmtId="177" fontId="19" fillId="6" borderId="8" xfId="3" applyNumberFormat="1" applyFont="1" applyFill="1" applyBorder="1" applyAlignment="1">
      <alignment horizontal="center" vertical="center"/>
    </xf>
    <xf numFmtId="177" fontId="19" fillId="6" borderId="7" xfId="3" applyNumberFormat="1" applyFont="1" applyFill="1" applyBorder="1" applyAlignment="1">
      <alignment horizontal="center" vertical="center"/>
    </xf>
    <xf numFmtId="0" fontId="5" fillId="6" borderId="1" xfId="5" applyFont="1" applyFill="1" applyBorder="1" applyAlignment="1">
      <alignment horizontal="left" vertical="center" wrapText="1"/>
    </xf>
    <xf numFmtId="0" fontId="5" fillId="6" borderId="2" xfId="5" applyFont="1" applyFill="1" applyBorder="1" applyAlignment="1">
      <alignment horizontal="left" vertical="center" wrapText="1"/>
    </xf>
    <xf numFmtId="0" fontId="5" fillId="6" borderId="4" xfId="5" applyFont="1" applyFill="1" applyBorder="1" applyAlignment="1">
      <alignment horizontal="left" vertical="center" wrapText="1"/>
    </xf>
    <xf numFmtId="178" fontId="20" fillId="6" borderId="5" xfId="5" applyNumberFormat="1" applyFont="1" applyFill="1" applyBorder="1" applyAlignment="1">
      <alignment horizontal="center" vertical="center" wrapText="1"/>
    </xf>
    <xf numFmtId="178" fontId="20" fillId="6" borderId="8" xfId="5" applyNumberFormat="1" applyFont="1" applyFill="1" applyBorder="1" applyAlignment="1">
      <alignment horizontal="center" vertical="center" wrapText="1"/>
    </xf>
    <xf numFmtId="178" fontId="20" fillId="6" borderId="7" xfId="5" applyNumberFormat="1" applyFont="1" applyFill="1" applyBorder="1" applyAlignment="1">
      <alignment horizontal="center" vertical="center" wrapText="1"/>
    </xf>
    <xf numFmtId="0" fontId="5" fillId="6" borderId="1" xfId="5" applyFont="1" applyFill="1" applyBorder="1" applyAlignment="1">
      <alignment horizontal="center" vertical="center" wrapText="1"/>
    </xf>
    <xf numFmtId="0" fontId="5" fillId="6" borderId="2" xfId="5" applyFont="1" applyFill="1" applyBorder="1" applyAlignment="1">
      <alignment horizontal="center" vertical="center" wrapText="1"/>
    </xf>
    <xf numFmtId="0" fontId="5" fillId="6" borderId="4" xfId="5" applyFont="1" applyFill="1" applyBorder="1" applyAlignment="1">
      <alignment horizontal="center" vertical="center" wrapText="1"/>
    </xf>
    <xf numFmtId="0" fontId="16" fillId="6" borderId="1" xfId="4" applyFont="1" applyFill="1" applyBorder="1" applyAlignment="1">
      <alignment horizontal="left" vertical="center" wrapText="1"/>
    </xf>
    <xf numFmtId="0" fontId="16" fillId="6" borderId="2" xfId="4" applyFont="1" applyFill="1" applyBorder="1" applyAlignment="1">
      <alignment horizontal="left" vertical="center" wrapText="1"/>
    </xf>
    <xf numFmtId="0" fontId="16" fillId="6" borderId="4" xfId="4" applyFont="1" applyFill="1" applyBorder="1" applyAlignment="1">
      <alignment horizontal="left" vertical="center" wrapText="1"/>
    </xf>
    <xf numFmtId="49" fontId="5" fillId="6" borderId="5" xfId="3" applyNumberFormat="1" applyFont="1" applyFill="1" applyBorder="1" applyAlignment="1">
      <alignment horizontal="center" vertical="center" wrapText="1"/>
    </xf>
    <xf numFmtId="49" fontId="5" fillId="6" borderId="8" xfId="3" applyNumberFormat="1" applyFont="1" applyFill="1" applyBorder="1" applyAlignment="1">
      <alignment horizontal="center" vertical="center" wrapText="1"/>
    </xf>
    <xf numFmtId="0" fontId="19" fillId="6" borderId="5" xfId="2" applyFont="1" applyFill="1" applyBorder="1" applyAlignment="1">
      <alignment horizontal="center" vertical="center"/>
    </xf>
    <xf numFmtId="0" fontId="19" fillId="6" borderId="7" xfId="2" applyFont="1" applyFill="1" applyBorder="1" applyAlignment="1">
      <alignment horizontal="center" vertical="center"/>
    </xf>
    <xf numFmtId="0" fontId="19" fillId="6" borderId="5" xfId="5" applyFont="1" applyFill="1" applyBorder="1" applyAlignment="1">
      <alignment horizontal="center" vertical="center" wrapText="1"/>
    </xf>
    <xf numFmtId="0" fontId="19" fillId="6" borderId="7" xfId="5" applyFont="1" applyFill="1" applyBorder="1" applyAlignment="1">
      <alignment horizontal="center" vertical="center" wrapText="1"/>
    </xf>
    <xf numFmtId="178" fontId="19" fillId="6" borderId="5" xfId="6" applyNumberFormat="1" applyFont="1" applyFill="1" applyBorder="1" applyAlignment="1">
      <alignment horizontal="center" vertical="center" wrapText="1"/>
    </xf>
    <xf numFmtId="178" fontId="19" fillId="6" borderId="7" xfId="6" applyNumberFormat="1" applyFont="1" applyFill="1" applyBorder="1" applyAlignment="1">
      <alignment horizontal="center" vertical="center" wrapText="1"/>
    </xf>
    <xf numFmtId="177" fontId="19" fillId="6" borderId="5" xfId="5" applyNumberFormat="1" applyFont="1" applyFill="1" applyBorder="1" applyAlignment="1">
      <alignment horizontal="center" vertical="center" wrapText="1"/>
    </xf>
    <xf numFmtId="177" fontId="19" fillId="6" borderId="7" xfId="5" applyNumberFormat="1" applyFont="1" applyFill="1" applyBorder="1" applyAlignment="1">
      <alignment horizontal="center" vertical="center" wrapText="1"/>
    </xf>
    <xf numFmtId="0" fontId="30" fillId="6" borderId="3" xfId="5" applyFont="1" applyFill="1" applyBorder="1" applyAlignment="1">
      <alignment horizontal="center" vertical="center"/>
    </xf>
    <xf numFmtId="0" fontId="20" fillId="6" borderId="5" xfId="7" applyFont="1" applyFill="1" applyBorder="1" applyAlignment="1">
      <alignment horizontal="center" vertical="center" wrapText="1"/>
    </xf>
    <xf numFmtId="0" fontId="20" fillId="6" borderId="8" xfId="7" applyFont="1" applyFill="1" applyBorder="1" applyAlignment="1">
      <alignment horizontal="center" vertical="center" wrapText="1"/>
    </xf>
    <xf numFmtId="0" fontId="20" fillId="6" borderId="7" xfId="7" applyFont="1" applyFill="1" applyBorder="1" applyAlignment="1">
      <alignment horizontal="center" vertical="center" wrapText="1"/>
    </xf>
    <xf numFmtId="49" fontId="5" fillId="6" borderId="7" xfId="3" applyNumberFormat="1" applyFont="1" applyFill="1" applyBorder="1" applyAlignment="1">
      <alignment horizontal="center" vertical="center" wrapText="1"/>
    </xf>
    <xf numFmtId="0" fontId="5" fillId="6" borderId="9" xfId="5" applyFont="1" applyFill="1" applyBorder="1" applyAlignment="1">
      <alignment horizontal="left" vertical="center" wrapText="1"/>
    </xf>
    <xf numFmtId="0" fontId="5" fillId="6" borderId="6" xfId="5" applyFont="1" applyFill="1" applyBorder="1" applyAlignment="1">
      <alignment horizontal="left" vertical="center" wrapText="1"/>
    </xf>
    <xf numFmtId="0" fontId="5" fillId="6" borderId="12" xfId="5" applyFont="1" applyFill="1" applyBorder="1" applyAlignment="1">
      <alignment horizontal="left" vertical="center" wrapText="1"/>
    </xf>
    <xf numFmtId="0" fontId="5" fillId="6" borderId="14" xfId="5" applyFont="1" applyFill="1" applyBorder="1" applyAlignment="1">
      <alignment horizontal="left" vertical="center" wrapText="1"/>
    </xf>
    <xf numFmtId="0" fontId="5" fillId="6" borderId="0" xfId="5" applyFont="1" applyFill="1" applyBorder="1" applyAlignment="1">
      <alignment horizontal="left" vertical="center" wrapText="1"/>
    </xf>
    <xf numFmtId="0" fontId="5" fillId="6" borderId="15" xfId="5" applyFont="1" applyFill="1" applyBorder="1" applyAlignment="1">
      <alignment horizontal="left" vertical="center" wrapText="1"/>
    </xf>
    <xf numFmtId="0" fontId="5" fillId="6" borderId="10" xfId="5" applyFont="1" applyFill="1" applyBorder="1" applyAlignment="1">
      <alignment horizontal="left" vertical="center" wrapText="1"/>
    </xf>
    <xf numFmtId="0" fontId="5" fillId="6" borderId="11" xfId="5" applyFont="1" applyFill="1" applyBorder="1" applyAlignment="1">
      <alignment horizontal="left" vertical="center" wrapText="1"/>
    </xf>
    <xf numFmtId="0" fontId="5" fillId="6" borderId="13" xfId="5" applyFont="1" applyFill="1" applyBorder="1" applyAlignment="1">
      <alignment horizontal="left" vertical="center" wrapText="1"/>
    </xf>
    <xf numFmtId="178" fontId="16" fillId="6" borderId="5" xfId="5" applyNumberFormat="1" applyFont="1" applyFill="1" applyBorder="1" applyAlignment="1">
      <alignment horizontal="center" vertical="center" wrapText="1"/>
    </xf>
    <xf numFmtId="178" fontId="16" fillId="6" borderId="8" xfId="5" applyNumberFormat="1" applyFont="1" applyFill="1" applyBorder="1" applyAlignment="1">
      <alignment horizontal="center" vertical="center" wrapText="1"/>
    </xf>
    <xf numFmtId="178" fontId="16" fillId="6" borderId="7" xfId="5" applyNumberFormat="1" applyFont="1" applyFill="1" applyBorder="1" applyAlignment="1">
      <alignment horizontal="center" vertical="center" wrapText="1"/>
    </xf>
    <xf numFmtId="0" fontId="5" fillId="6" borderId="5"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7" xfId="2" applyFont="1" applyFill="1" applyBorder="1" applyAlignment="1">
      <alignment horizontal="center" vertical="center" wrapText="1"/>
    </xf>
    <xf numFmtId="177" fontId="5" fillId="6" borderId="5" xfId="5" applyNumberFormat="1" applyFont="1" applyFill="1" applyBorder="1" applyAlignment="1">
      <alignment horizontal="center" vertical="center" wrapText="1"/>
    </xf>
    <xf numFmtId="177" fontId="5" fillId="6" borderId="8" xfId="5" applyNumberFormat="1" applyFont="1" applyFill="1" applyBorder="1" applyAlignment="1">
      <alignment horizontal="center" vertical="center" wrapText="1"/>
    </xf>
    <xf numFmtId="177" fontId="5" fillId="6" borderId="7" xfId="5" applyNumberFormat="1" applyFont="1" applyFill="1" applyBorder="1" applyAlignment="1">
      <alignment horizontal="center" vertical="center" wrapText="1"/>
    </xf>
    <xf numFmtId="0" fontId="11" fillId="4" borderId="5" xfId="2" applyFont="1" applyFill="1" applyBorder="1" applyAlignment="1">
      <alignment horizontal="center" vertical="center"/>
    </xf>
    <xf numFmtId="0" fontId="11" fillId="4" borderId="7" xfId="2" applyFont="1" applyFill="1" applyBorder="1" applyAlignment="1">
      <alignment horizontal="center" vertical="center"/>
    </xf>
    <xf numFmtId="0" fontId="31" fillId="6" borderId="11" xfId="5" applyFont="1" applyFill="1" applyBorder="1" applyAlignment="1">
      <alignment horizontal="center" vertical="center"/>
    </xf>
    <xf numFmtId="0" fontId="23" fillId="4" borderId="3" xfId="5" applyFont="1" applyFill="1" applyBorder="1" applyAlignment="1">
      <alignment horizontal="center" vertical="center" wrapText="1"/>
    </xf>
    <xf numFmtId="178" fontId="23" fillId="4" borderId="3" xfId="5" applyNumberFormat="1" applyFont="1" applyFill="1" applyBorder="1" applyAlignment="1">
      <alignment horizontal="center" vertical="center" wrapText="1"/>
    </xf>
    <xf numFmtId="0" fontId="16" fillId="6" borderId="1" xfId="4" applyFont="1" applyFill="1" applyBorder="1" applyAlignment="1">
      <alignment horizontal="center" vertical="center" wrapText="1"/>
    </xf>
    <xf numFmtId="0" fontId="16" fillId="6" borderId="2" xfId="4" applyFont="1" applyFill="1" applyBorder="1" applyAlignment="1">
      <alignment horizontal="center" vertical="center" wrapText="1"/>
    </xf>
    <xf numFmtId="0" fontId="16" fillId="6" borderId="4" xfId="4" applyFont="1" applyFill="1" applyBorder="1" applyAlignment="1">
      <alignment horizontal="center" vertical="center" wrapText="1"/>
    </xf>
    <xf numFmtId="0" fontId="5" fillId="6" borderId="5" xfId="2" applyFont="1" applyFill="1" applyBorder="1" applyAlignment="1">
      <alignment horizontal="center" vertical="center" shrinkToFit="1"/>
    </xf>
    <xf numFmtId="0" fontId="5" fillId="6" borderId="8" xfId="2" applyFont="1" applyFill="1" applyBorder="1" applyAlignment="1">
      <alignment horizontal="center" vertical="center" shrinkToFit="1"/>
    </xf>
    <xf numFmtId="0" fontId="5" fillId="6" borderId="7" xfId="2" applyFont="1" applyFill="1" applyBorder="1" applyAlignment="1">
      <alignment horizontal="center" vertical="center" shrinkToFit="1"/>
    </xf>
    <xf numFmtId="0" fontId="19" fillId="6" borderId="5" xfId="4" applyFont="1" applyFill="1" applyBorder="1" applyAlignment="1">
      <alignment horizontal="center" vertical="center" wrapText="1"/>
    </xf>
    <xf numFmtId="0" fontId="19" fillId="6" borderId="7" xfId="4" applyFont="1" applyFill="1" applyBorder="1" applyAlignment="1">
      <alignment horizontal="center" vertical="center" wrapText="1"/>
    </xf>
    <xf numFmtId="0" fontId="19" fillId="6" borderId="5" xfId="7" applyFont="1" applyFill="1" applyBorder="1" applyAlignment="1">
      <alignment horizontal="center" vertical="center" wrapText="1"/>
    </xf>
    <xf numFmtId="0" fontId="19" fillId="6" borderId="7" xfId="7" applyFont="1" applyFill="1" applyBorder="1" applyAlignment="1">
      <alignment horizontal="center" vertical="center" wrapText="1"/>
    </xf>
    <xf numFmtId="0" fontId="20" fillId="6" borderId="1" xfId="7" applyFont="1" applyFill="1" applyBorder="1" applyAlignment="1">
      <alignment horizontal="center" vertical="center" wrapText="1"/>
    </xf>
    <xf numFmtId="0" fontId="20" fillId="6" borderId="2" xfId="7" applyFont="1" applyFill="1" applyBorder="1" applyAlignment="1">
      <alignment horizontal="center" vertical="center" wrapText="1"/>
    </xf>
    <xf numFmtId="0" fontId="20" fillId="6" borderId="4" xfId="7" applyFont="1" applyFill="1" applyBorder="1" applyAlignment="1">
      <alignment horizontal="center" vertical="center" wrapText="1"/>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4" xfId="4" applyFont="1" applyBorder="1" applyAlignment="1">
      <alignment horizontal="center" vertical="center" wrapText="1"/>
    </xf>
    <xf numFmtId="0" fontId="21" fillId="6" borderId="1" xfId="2" applyFont="1" applyFill="1" applyBorder="1" applyAlignment="1">
      <alignment horizontal="left" vertical="center" wrapText="1"/>
    </xf>
    <xf numFmtId="0" fontId="21" fillId="6" borderId="2" xfId="2" applyFont="1" applyFill="1" applyBorder="1" applyAlignment="1">
      <alignment horizontal="left" vertical="center" wrapText="1"/>
    </xf>
    <xf numFmtId="0" fontId="21" fillId="6" borderId="4" xfId="2" applyFont="1" applyFill="1" applyBorder="1" applyAlignment="1">
      <alignment horizontal="left" vertical="center" wrapText="1"/>
    </xf>
    <xf numFmtId="0" fontId="26" fillId="3" borderId="3" xfId="2" applyFont="1" applyFill="1" applyBorder="1" applyAlignment="1">
      <alignment horizontal="center" vertical="center" wrapText="1"/>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4"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32" fillId="4" borderId="9" xfId="2" applyFont="1" applyFill="1" applyBorder="1" applyAlignment="1">
      <alignment horizontal="center" vertical="center" wrapText="1"/>
    </xf>
    <xf numFmtId="0" fontId="32" fillId="4" borderId="6" xfId="2" applyFont="1" applyFill="1" applyBorder="1" applyAlignment="1">
      <alignment horizontal="center" vertical="center" wrapText="1"/>
    </xf>
    <xf numFmtId="0" fontId="8" fillId="0" borderId="3" xfId="1" applyFont="1" applyBorder="1"/>
  </cellXfs>
  <cellStyles count="10">
    <cellStyle name="0,0_x005f_x000d__x005f_x000a_NA_x005f_x000d__x005f_x000a_" xfId="3"/>
    <cellStyle name="0,0_x005f_x005f_x005f_x005f_x005f_x005f_x005f_x000d__x005f_x005f_x005f_x005f_x005f_x005f_x005f_x000a_NA_x005f_x005f_x005f_x005f_x005f_x005f_x005f_x000d__x005f_x005f_x005f_x005f_x005f_x005f_x005f_x000a_ 2 2" xfId="4"/>
    <cellStyle name="常规" xfId="0" builtinId="0"/>
    <cellStyle name="常规 2" xfId="8"/>
    <cellStyle name="常规 2 2" xfId="7"/>
    <cellStyle name="常规 3" xfId="2"/>
    <cellStyle name="常规 5" xfId="5"/>
    <cellStyle name="常规 7" xfId="1"/>
    <cellStyle name="常规_版纳中级人 民法院审委会会议室" xfId="6"/>
    <cellStyle name="超链接" xfId="9"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jpeg"/><Relationship Id="rId7" Type="http://schemas.openxmlformats.org/officeDocument/2006/relationships/image" Target="../media/image12.jpe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8</xdr:col>
      <xdr:colOff>80963</xdr:colOff>
      <xdr:row>8</xdr:row>
      <xdr:rowOff>238125</xdr:rowOff>
    </xdr:from>
    <xdr:ext cx="604837" cy="138113"/>
    <xdr:pic>
      <xdr:nvPicPr>
        <xdr:cNvPr id="3" name="图片 1">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a:xfrm>
          <a:off x="10240010" y="12677140"/>
          <a:ext cx="605155" cy="1377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8</xdr:col>
      <xdr:colOff>71438</xdr:colOff>
      <xdr:row>9</xdr:row>
      <xdr:rowOff>334963</xdr:rowOff>
    </xdr:from>
    <xdr:to>
      <xdr:col>8</xdr:col>
      <xdr:colOff>714375</xdr:colOff>
      <xdr:row>9</xdr:row>
      <xdr:rowOff>515938</xdr:rowOff>
    </xdr:to>
    <xdr:pic>
      <xdr:nvPicPr>
        <xdr:cNvPr id="4" name="图片 2" descr="@P7{}H5_2(SAKIC~9QF}IV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a:xfrm>
          <a:off x="10815638" y="5440363"/>
          <a:ext cx="642937" cy="180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8</xdr:col>
      <xdr:colOff>61913</xdr:colOff>
      <xdr:row>6</xdr:row>
      <xdr:rowOff>100013</xdr:rowOff>
    </xdr:from>
    <xdr:ext cx="652462" cy="590550"/>
    <xdr:pic>
      <xdr:nvPicPr>
        <xdr:cNvPr id="7" name="图片 17" descr="格式工厂MG12XU.jp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a:xfrm>
          <a:off x="10220960" y="11084560"/>
          <a:ext cx="652780" cy="590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8</xdr:col>
      <xdr:colOff>71438</xdr:colOff>
      <xdr:row>7</xdr:row>
      <xdr:rowOff>0</xdr:rowOff>
    </xdr:from>
    <xdr:ext cx="590550" cy="495300"/>
    <xdr:pic>
      <xdr:nvPicPr>
        <xdr:cNvPr id="9" name="图片 3" descr="H-620">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a:xfrm>
          <a:off x="10230485" y="11873865"/>
          <a:ext cx="590550"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editAs="oneCell">
    <xdr:from>
      <xdr:col>8</xdr:col>
      <xdr:colOff>50800</xdr:colOff>
      <xdr:row>4</xdr:row>
      <xdr:rowOff>114300</xdr:rowOff>
    </xdr:from>
    <xdr:to>
      <xdr:col>8</xdr:col>
      <xdr:colOff>698500</xdr:colOff>
      <xdr:row>5</xdr:row>
      <xdr:rowOff>85725</xdr:rowOff>
    </xdr:to>
    <xdr:pic>
      <xdr:nvPicPr>
        <xdr:cNvPr id="12" name="图片 2" descr="TL800">
          <a:extLst>
            <a:ext uri="{FF2B5EF4-FFF2-40B4-BE49-F238E27FC236}">
              <a16:creationId xmlns:a16="http://schemas.microsoft.com/office/drawing/2014/main" xmlns="" id="{3C195D3C-B33F-40C3-A9FC-86352EBA022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10795000" y="1422400"/>
          <a:ext cx="647700" cy="1377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76200</xdr:colOff>
      <xdr:row>4</xdr:row>
      <xdr:rowOff>63500</xdr:rowOff>
    </xdr:from>
    <xdr:ext cx="616928" cy="555846"/>
    <xdr:pic>
      <xdr:nvPicPr>
        <xdr:cNvPr id="6" name="图片 5">
          <a:extLst>
            <a:ext uri="{FF2B5EF4-FFF2-40B4-BE49-F238E27FC236}">
              <a16:creationId xmlns:a16="http://schemas.microsoft.com/office/drawing/2014/main" xmlns="" id="{F2712C09-3037-435B-B5F0-10FCDCBC0133}"/>
            </a:ext>
          </a:extLst>
        </xdr:cNvPr>
        <xdr:cNvPicPr>
          <a:picLocks noChangeAspect="1"/>
        </xdr:cNvPicPr>
      </xdr:nvPicPr>
      <xdr:blipFill>
        <a:blip xmlns:r="http://schemas.openxmlformats.org/officeDocument/2006/relationships" r:embed="rId1" cstate="print"/>
        <a:stretch>
          <a:fillRect/>
        </a:stretch>
      </xdr:blipFill>
      <xdr:spPr>
        <a:xfrm>
          <a:off x="4953000" y="596900"/>
          <a:ext cx="616928" cy="555846"/>
        </a:xfrm>
        <a:prstGeom prst="rect">
          <a:avLst/>
        </a:prstGeom>
        <a:noFill/>
        <a:ln w="9525">
          <a:noFill/>
        </a:ln>
      </xdr:spPr>
    </xdr:pic>
    <xdr:clientData/>
  </xdr:oneCellAnchor>
  <xdr:oneCellAnchor>
    <xdr:from>
      <xdr:col>8</xdr:col>
      <xdr:colOff>69850</xdr:colOff>
      <xdr:row>5</xdr:row>
      <xdr:rowOff>158750</xdr:rowOff>
    </xdr:from>
    <xdr:ext cx="702925" cy="610869"/>
    <xdr:pic>
      <xdr:nvPicPr>
        <xdr:cNvPr id="7" name="图片 6">
          <a:extLst>
            <a:ext uri="{FF2B5EF4-FFF2-40B4-BE49-F238E27FC236}">
              <a16:creationId xmlns:a16="http://schemas.microsoft.com/office/drawing/2014/main" xmlns="" id="{D833816B-B1A1-4CD6-AF4E-6455838F9389}"/>
            </a:ext>
          </a:extLst>
        </xdr:cNvPr>
        <xdr:cNvPicPr>
          <a:picLocks noChangeAspect="1"/>
        </xdr:cNvPicPr>
      </xdr:nvPicPr>
      <xdr:blipFill>
        <a:blip xmlns:r="http://schemas.openxmlformats.org/officeDocument/2006/relationships" r:embed="rId2" cstate="print"/>
        <a:stretch>
          <a:fillRect/>
        </a:stretch>
      </xdr:blipFill>
      <xdr:spPr>
        <a:xfrm>
          <a:off x="4946650" y="869950"/>
          <a:ext cx="702925" cy="610869"/>
        </a:xfrm>
        <a:prstGeom prst="rect">
          <a:avLst/>
        </a:prstGeom>
        <a:noFill/>
        <a:ln w="9525">
          <a:noFill/>
        </a:ln>
      </xdr:spPr>
    </xdr:pic>
    <xdr:clientData/>
  </xdr:oneCellAnchor>
  <xdr:oneCellAnchor>
    <xdr:from>
      <xdr:col>8</xdr:col>
      <xdr:colOff>82550</xdr:colOff>
      <xdr:row>7</xdr:row>
      <xdr:rowOff>57150</xdr:rowOff>
    </xdr:from>
    <xdr:ext cx="663813" cy="640715"/>
    <xdr:pic>
      <xdr:nvPicPr>
        <xdr:cNvPr id="8" name="图片 7">
          <a:extLst>
            <a:ext uri="{FF2B5EF4-FFF2-40B4-BE49-F238E27FC236}">
              <a16:creationId xmlns:a16="http://schemas.microsoft.com/office/drawing/2014/main" xmlns="" id="{14D8B0EC-ACBA-4847-ABBD-C4072372DC9A}"/>
            </a:ext>
          </a:extLst>
        </xdr:cNvPr>
        <xdr:cNvPicPr>
          <a:picLocks noChangeAspect="1"/>
        </xdr:cNvPicPr>
      </xdr:nvPicPr>
      <xdr:blipFill>
        <a:blip xmlns:r="http://schemas.openxmlformats.org/officeDocument/2006/relationships" r:embed="rId3" cstate="print"/>
        <a:stretch>
          <a:fillRect/>
        </a:stretch>
      </xdr:blipFill>
      <xdr:spPr>
        <a:xfrm>
          <a:off x="10826750" y="3829050"/>
          <a:ext cx="663813" cy="640715"/>
        </a:xfrm>
        <a:prstGeom prst="rect">
          <a:avLst/>
        </a:prstGeom>
        <a:noFill/>
        <a:ln w="9525">
          <a:noFill/>
        </a:ln>
      </xdr:spPr>
    </xdr:pic>
    <xdr:clientData/>
  </xdr:oneCellAnchor>
  <xdr:oneCellAnchor>
    <xdr:from>
      <xdr:col>8</xdr:col>
      <xdr:colOff>101600</xdr:colOff>
      <xdr:row>6</xdr:row>
      <xdr:rowOff>158750</xdr:rowOff>
    </xdr:from>
    <xdr:ext cx="585484" cy="539115"/>
    <xdr:pic>
      <xdr:nvPicPr>
        <xdr:cNvPr id="9" name="图片 8">
          <a:extLst>
            <a:ext uri="{FF2B5EF4-FFF2-40B4-BE49-F238E27FC236}">
              <a16:creationId xmlns:a16="http://schemas.microsoft.com/office/drawing/2014/main" xmlns="" id="{538A79C7-9124-46D4-8200-FD1A8EF395B0}"/>
            </a:ext>
          </a:extLst>
        </xdr:cNvPr>
        <xdr:cNvPicPr>
          <a:picLocks noChangeAspect="1"/>
        </xdr:cNvPicPr>
      </xdr:nvPicPr>
      <xdr:blipFill>
        <a:blip xmlns:r="http://schemas.openxmlformats.org/officeDocument/2006/relationships" r:embed="rId4" cstate="print"/>
        <a:stretch>
          <a:fillRect/>
        </a:stretch>
      </xdr:blipFill>
      <xdr:spPr>
        <a:xfrm>
          <a:off x="10845800" y="3092450"/>
          <a:ext cx="585484" cy="539115"/>
        </a:xfrm>
        <a:prstGeom prst="rect">
          <a:avLst/>
        </a:prstGeom>
        <a:noFill/>
        <a:ln w="9525">
          <a:noFill/>
        </a:ln>
      </xdr:spPr>
    </xdr:pic>
    <xdr:clientData/>
  </xdr:oneCellAnchor>
  <xdr:oneCellAnchor>
    <xdr:from>
      <xdr:col>8</xdr:col>
      <xdr:colOff>107950</xdr:colOff>
      <xdr:row>9</xdr:row>
      <xdr:rowOff>139700</xdr:rowOff>
    </xdr:from>
    <xdr:ext cx="530260" cy="323849"/>
    <xdr:pic>
      <xdr:nvPicPr>
        <xdr:cNvPr id="10" name="图片 9">
          <a:extLst>
            <a:ext uri="{FF2B5EF4-FFF2-40B4-BE49-F238E27FC236}">
              <a16:creationId xmlns:a16="http://schemas.microsoft.com/office/drawing/2014/main" xmlns="" id="{FF3C1593-3525-4C9F-8C36-446B9A63AD5B}"/>
            </a:ext>
          </a:extLst>
        </xdr:cNvPr>
        <xdr:cNvPicPr>
          <a:picLocks noChangeAspect="1"/>
        </xdr:cNvPicPr>
      </xdr:nvPicPr>
      <xdr:blipFill>
        <a:blip xmlns:r="http://schemas.openxmlformats.org/officeDocument/2006/relationships" r:embed="rId5" cstate="print"/>
        <a:stretch>
          <a:fillRect/>
        </a:stretch>
      </xdr:blipFill>
      <xdr:spPr>
        <a:xfrm>
          <a:off x="4984750" y="1562100"/>
          <a:ext cx="530260" cy="323849"/>
        </a:xfrm>
        <a:prstGeom prst="rect">
          <a:avLst/>
        </a:prstGeom>
        <a:noFill/>
        <a:ln w="9525">
          <a:noFill/>
        </a:ln>
      </xdr:spPr>
    </xdr:pic>
    <xdr:clientData/>
  </xdr:oneCellAnchor>
  <xdr:oneCellAnchor>
    <xdr:from>
      <xdr:col>8</xdr:col>
      <xdr:colOff>165100</xdr:colOff>
      <xdr:row>11</xdr:row>
      <xdr:rowOff>158750</xdr:rowOff>
    </xdr:from>
    <xdr:ext cx="434339" cy="340668"/>
    <xdr:pic>
      <xdr:nvPicPr>
        <xdr:cNvPr id="11" name="图片 10">
          <a:extLst>
            <a:ext uri="{FF2B5EF4-FFF2-40B4-BE49-F238E27FC236}">
              <a16:creationId xmlns:a16="http://schemas.microsoft.com/office/drawing/2014/main" xmlns="" id="{B8F1FB8E-84B3-4828-999E-ABEE8F2CEBD3}"/>
            </a:ext>
          </a:extLst>
        </xdr:cNvPr>
        <xdr:cNvPicPr>
          <a:picLocks noChangeAspect="1"/>
        </xdr:cNvPicPr>
      </xdr:nvPicPr>
      <xdr:blipFill>
        <a:blip xmlns:r="http://schemas.openxmlformats.org/officeDocument/2006/relationships" r:embed="rId6" cstate="print"/>
        <a:stretch>
          <a:fillRect/>
        </a:stretch>
      </xdr:blipFill>
      <xdr:spPr>
        <a:xfrm>
          <a:off x="10909300" y="6661150"/>
          <a:ext cx="434339" cy="340668"/>
        </a:xfrm>
        <a:prstGeom prst="rect">
          <a:avLst/>
        </a:prstGeom>
        <a:noFill/>
        <a:ln w="9525">
          <a:noFill/>
        </a:ln>
      </xdr:spPr>
    </xdr:pic>
    <xdr:clientData/>
  </xdr:oneCellAnchor>
  <xdr:twoCellAnchor editAs="oneCell">
    <xdr:from>
      <xdr:col>8</xdr:col>
      <xdr:colOff>69850</xdr:colOff>
      <xdr:row>15</xdr:row>
      <xdr:rowOff>116006</xdr:rowOff>
    </xdr:from>
    <xdr:to>
      <xdr:col>8</xdr:col>
      <xdr:colOff>765810</xdr:colOff>
      <xdr:row>15</xdr:row>
      <xdr:rowOff>367029</xdr:rowOff>
    </xdr:to>
    <xdr:pic>
      <xdr:nvPicPr>
        <xdr:cNvPr id="3" name="图片 13">
          <a:extLst>
            <a:ext uri="{FF2B5EF4-FFF2-40B4-BE49-F238E27FC236}">
              <a16:creationId xmlns:a16="http://schemas.microsoft.com/office/drawing/2014/main" xmlns="" id="{5072914A-05DF-4F51-AD41-CB08A7CE74EE}"/>
            </a:ext>
          </a:extLst>
        </xdr:cNvPr>
        <xdr:cNvPicPr>
          <a:picLocks noChangeAspect="1"/>
        </xdr:cNvPicPr>
      </xdr:nvPicPr>
      <xdr:blipFill>
        <a:blip xmlns:r="http://schemas.openxmlformats.org/officeDocument/2006/relationships" r:embed="rId7" cstate="print"/>
        <a:stretch>
          <a:fillRect/>
        </a:stretch>
      </xdr:blipFill>
      <xdr:spPr>
        <a:xfrm>
          <a:off x="10814050" y="10707806"/>
          <a:ext cx="695960" cy="251023"/>
        </a:xfrm>
        <a:prstGeom prst="rect">
          <a:avLst/>
        </a:prstGeom>
        <a:noFill/>
        <a:ln w="9525">
          <a:noFill/>
        </a:ln>
      </xdr:spPr>
    </xdr:pic>
    <xdr:clientData/>
  </xdr:twoCellAnchor>
  <xdr:twoCellAnchor editAs="oneCell">
    <xdr:from>
      <xdr:col>8</xdr:col>
      <xdr:colOff>184150</xdr:colOff>
      <xdr:row>16</xdr:row>
      <xdr:rowOff>63500</xdr:rowOff>
    </xdr:from>
    <xdr:to>
      <xdr:col>8</xdr:col>
      <xdr:colOff>633714</xdr:colOff>
      <xdr:row>17</xdr:row>
      <xdr:rowOff>195564</xdr:rowOff>
    </xdr:to>
    <xdr:pic>
      <xdr:nvPicPr>
        <xdr:cNvPr id="12" name="图片 11">
          <a:extLst>
            <a:ext uri="{FF2B5EF4-FFF2-40B4-BE49-F238E27FC236}">
              <a16:creationId xmlns:a16="http://schemas.microsoft.com/office/drawing/2014/main" xmlns="" id="{5D8376DE-5F3C-0585-30F4-236A705CFABA}"/>
            </a:ext>
          </a:extLst>
        </xdr:cNvPr>
        <xdr:cNvPicPr>
          <a:picLocks noChangeAspect="1"/>
        </xdr:cNvPicPr>
      </xdr:nvPicPr>
      <xdr:blipFill>
        <a:blip xmlns:r="http://schemas.openxmlformats.org/officeDocument/2006/relationships" r:embed="rId8" cstate="print"/>
        <a:stretch>
          <a:fillRect/>
        </a:stretch>
      </xdr:blipFill>
      <xdr:spPr>
        <a:xfrm>
          <a:off x="10928350" y="11125200"/>
          <a:ext cx="449564" cy="4495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R10"/>
  <sheetViews>
    <sheetView tabSelected="1" workbookViewId="0">
      <selection activeCell="C25" sqref="C25"/>
    </sheetView>
  </sheetViews>
  <sheetFormatPr defaultColWidth="8.75" defaultRowHeight="14.25"/>
  <cols>
    <col min="1" max="1" width="23.875" style="69" customWidth="1"/>
    <col min="2" max="2" width="39.375" style="69" customWidth="1"/>
    <col min="3" max="3" width="21.625" style="69" customWidth="1"/>
    <col min="4" max="4" width="42.25" style="69" customWidth="1"/>
    <col min="5" max="16384" width="8.75" style="69"/>
  </cols>
  <sheetData>
    <row r="1" spans="1:252" ht="66.95" customHeight="1">
      <c r="A1" s="99" t="s">
        <v>109</v>
      </c>
      <c r="B1" s="99"/>
      <c r="C1" s="99"/>
      <c r="D1" s="99"/>
    </row>
    <row r="2" spans="1:252" ht="41.45" customHeight="1">
      <c r="A2" s="97" t="s">
        <v>89</v>
      </c>
      <c r="B2" s="97" t="s">
        <v>88</v>
      </c>
      <c r="C2" s="97" t="s">
        <v>110</v>
      </c>
      <c r="D2" s="97" t="s">
        <v>87</v>
      </c>
    </row>
    <row r="3" spans="1:252" ht="41.45" customHeight="1">
      <c r="A3" s="70">
        <v>1</v>
      </c>
      <c r="B3" s="70" t="s">
        <v>90</v>
      </c>
      <c r="C3" s="70"/>
      <c r="D3" s="98" t="s">
        <v>135</v>
      </c>
    </row>
    <row r="4" spans="1:252" ht="41.45" customHeight="1">
      <c r="A4" s="70">
        <v>2</v>
      </c>
      <c r="B4" s="70" t="s">
        <v>91</v>
      </c>
      <c r="C4" s="70"/>
      <c r="D4" s="98" t="s">
        <v>136</v>
      </c>
    </row>
    <row r="5" spans="1:252" ht="41.45" customHeight="1">
      <c r="A5" s="70">
        <v>3</v>
      </c>
      <c r="B5" s="70" t="s">
        <v>92</v>
      </c>
      <c r="C5" s="70"/>
      <c r="D5" s="98" t="s">
        <v>137</v>
      </c>
    </row>
    <row r="6" spans="1:252" ht="41.45" customHeight="1">
      <c r="A6" s="70">
        <v>4</v>
      </c>
      <c r="B6" s="70" t="s">
        <v>86</v>
      </c>
      <c r="C6" s="70"/>
      <c r="D6" s="71"/>
      <c r="E6" s="96"/>
      <c r="F6" s="95"/>
      <c r="G6" s="95"/>
      <c r="H6" s="95"/>
    </row>
    <row r="7" spans="1:252" s="54" customFormat="1" ht="26.25" customHeight="1">
      <c r="A7" s="100"/>
      <c r="B7" s="100"/>
      <c r="C7" s="100"/>
      <c r="D7" s="100"/>
      <c r="E7" s="101"/>
      <c r="F7" s="101"/>
      <c r="G7" s="101"/>
      <c r="H7" s="101"/>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row>
    <row r="8" spans="1:252" customFormat="1" ht="40.5" customHeight="1">
      <c r="A8" s="94" t="s">
        <v>118</v>
      </c>
      <c r="B8" s="92"/>
      <c r="C8" s="8"/>
      <c r="D8" s="12"/>
      <c r="E8" s="12"/>
      <c r="F8" s="13"/>
      <c r="G8" s="13"/>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row>
    <row r="9" spans="1:252" customFormat="1" ht="40.5" customHeight="1">
      <c r="A9" s="94" t="s">
        <v>134</v>
      </c>
      <c r="B9" s="93"/>
      <c r="C9" s="8"/>
      <c r="D9" s="12"/>
      <c r="E9" s="12"/>
      <c r="F9" s="13"/>
      <c r="G9" s="13"/>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row>
    <row r="10" spans="1:252" customFormat="1" ht="11.1" customHeight="1">
      <c r="A10" s="8"/>
      <c r="B10" s="8"/>
      <c r="C10" s="8"/>
      <c r="D10" s="12"/>
      <c r="E10" s="12"/>
      <c r="F10" s="13"/>
      <c r="G10" s="13"/>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row>
  </sheetData>
  <mergeCells count="2">
    <mergeCell ref="A1:D1"/>
    <mergeCell ref="A7:H7"/>
  </mergeCells>
  <phoneticPr fontId="5" type="noConversion"/>
  <hyperlinks>
    <hyperlink ref="D3" location="附件一、大会议室音响设备!A1" display="设备技术参数：附件一、大会议室音响设备"/>
    <hyperlink ref="D4" location="附件二、电子全彩屏!A1" display="设备技术参数：附件二、电子全彩屏"/>
    <hyperlink ref="D5" location="附件三、3机位会议直录播系统!A1" display="设备技术参数：附件三、3机位会议直录播系统"/>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IS181"/>
  <sheetViews>
    <sheetView workbookViewId="0">
      <pane ySplit="4" topLeftCell="A5" activePane="bottomLeft" state="frozen"/>
      <selection pane="bottomLeft" sqref="A1:I1"/>
    </sheetView>
  </sheetViews>
  <sheetFormatPr defaultColWidth="8.75" defaultRowHeight="11.1" customHeight="1"/>
  <cols>
    <col min="1" max="1" width="6" customWidth="1"/>
    <col min="3" max="3" width="85" customWidth="1"/>
    <col min="4" max="5" width="6.125" style="3" customWidth="1"/>
    <col min="6" max="6" width="10" style="3" customWidth="1"/>
    <col min="7" max="7" width="12.375" style="3" customWidth="1"/>
    <col min="8" max="8" width="12.875" style="3" customWidth="1"/>
    <col min="9" max="9" width="11.5" customWidth="1"/>
  </cols>
  <sheetData>
    <row r="1" spans="1:253" ht="36.950000000000003" customHeight="1">
      <c r="A1" s="106" t="s">
        <v>117</v>
      </c>
      <c r="B1" s="107"/>
      <c r="C1" s="107"/>
      <c r="D1" s="107"/>
      <c r="E1" s="107"/>
      <c r="F1" s="107"/>
      <c r="G1" s="107"/>
      <c r="H1" s="107"/>
      <c r="I1" s="10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row>
    <row r="2" spans="1:253" ht="24" customHeight="1">
      <c r="A2" s="112" t="s">
        <v>0</v>
      </c>
      <c r="B2" s="112" t="s">
        <v>2</v>
      </c>
      <c r="C2" s="112" t="s">
        <v>3</v>
      </c>
      <c r="D2" s="112" t="s">
        <v>4</v>
      </c>
      <c r="E2" s="112" t="s">
        <v>5</v>
      </c>
      <c r="F2" s="113" t="s">
        <v>116</v>
      </c>
      <c r="G2" s="113"/>
      <c r="H2" s="113"/>
      <c r="I2" s="113"/>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ht="20.25" customHeight="1">
      <c r="A3" s="112"/>
      <c r="B3" s="112"/>
      <c r="C3" s="112"/>
      <c r="D3" s="112"/>
      <c r="E3" s="112"/>
      <c r="F3" s="4" t="s">
        <v>111</v>
      </c>
      <c r="G3" s="9" t="s">
        <v>6</v>
      </c>
      <c r="H3" s="9" t="s">
        <v>7</v>
      </c>
      <c r="I3" s="9" t="s">
        <v>112</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ht="33.950000000000003" customHeight="1">
      <c r="A4" s="109" t="s">
        <v>31</v>
      </c>
      <c r="B4" s="110"/>
      <c r="C4" s="110"/>
      <c r="D4" s="110"/>
      <c r="E4" s="110"/>
      <c r="F4" s="110"/>
      <c r="G4" s="110"/>
      <c r="H4" s="110"/>
      <c r="I4" s="111"/>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row>
    <row r="5" spans="1:253" s="1" customFormat="1" ht="110.25" customHeight="1">
      <c r="A5" s="5">
        <v>1</v>
      </c>
      <c r="B5" s="15" t="s">
        <v>99</v>
      </c>
      <c r="C5" s="81" t="s">
        <v>100</v>
      </c>
      <c r="D5" s="14" t="s">
        <v>97</v>
      </c>
      <c r="E5" s="5">
        <v>8</v>
      </c>
      <c r="F5" s="72"/>
      <c r="G5" s="10"/>
      <c r="H5" s="10"/>
      <c r="I5" s="105"/>
    </row>
    <row r="6" spans="1:253" s="1" customFormat="1" ht="99.75" customHeight="1">
      <c r="A6" s="5">
        <v>2</v>
      </c>
      <c r="B6" s="15" t="s">
        <v>101</v>
      </c>
      <c r="C6" s="81" t="s">
        <v>102</v>
      </c>
      <c r="D6" s="14" t="s">
        <v>97</v>
      </c>
      <c r="E6" s="5">
        <v>4</v>
      </c>
      <c r="F6" s="72"/>
      <c r="G6" s="10"/>
      <c r="H6" s="10"/>
      <c r="I6" s="105"/>
    </row>
    <row r="7" spans="1:253" s="1" customFormat="1" ht="60.75" customHeight="1">
      <c r="A7" s="5">
        <v>3</v>
      </c>
      <c r="B7" s="14" t="s">
        <v>32</v>
      </c>
      <c r="C7" s="81" t="s">
        <v>33</v>
      </c>
      <c r="D7" s="5" t="s">
        <v>11</v>
      </c>
      <c r="E7" s="5">
        <v>1</v>
      </c>
      <c r="F7" s="72"/>
      <c r="G7" s="10"/>
      <c r="H7" s="10"/>
      <c r="I7" s="105"/>
    </row>
    <row r="8" spans="1:253" s="2" customFormat="1" ht="44.45" customHeight="1">
      <c r="A8" s="5">
        <v>4</v>
      </c>
      <c r="B8" s="6" t="s">
        <v>25</v>
      </c>
      <c r="C8" s="7" t="s">
        <v>113</v>
      </c>
      <c r="D8" s="6" t="s">
        <v>13</v>
      </c>
      <c r="E8" s="6">
        <v>1</v>
      </c>
      <c r="F8" s="6"/>
      <c r="G8" s="11"/>
      <c r="H8" s="10"/>
      <c r="I8" s="105"/>
    </row>
    <row r="9" spans="1:253" s="1" customFormat="1" ht="53.25" customHeight="1">
      <c r="A9" s="5">
        <v>5</v>
      </c>
      <c r="B9" s="6" t="s">
        <v>26</v>
      </c>
      <c r="C9" s="82" t="s">
        <v>114</v>
      </c>
      <c r="D9" s="5" t="s">
        <v>11</v>
      </c>
      <c r="E9" s="5">
        <v>1</v>
      </c>
      <c r="F9" s="72"/>
      <c r="G9" s="10"/>
      <c r="H9" s="10"/>
      <c r="I9" s="105"/>
    </row>
    <row r="10" spans="1:253" s="2" customFormat="1" ht="77.25" customHeight="1">
      <c r="A10" s="5">
        <v>6</v>
      </c>
      <c r="B10" s="6" t="s">
        <v>27</v>
      </c>
      <c r="C10" s="7" t="s">
        <v>115</v>
      </c>
      <c r="D10" s="6" t="s">
        <v>11</v>
      </c>
      <c r="E10" s="6">
        <v>1</v>
      </c>
      <c r="F10" s="6"/>
      <c r="G10" s="6"/>
      <c r="H10" s="10"/>
      <c r="I10" s="105"/>
    </row>
    <row r="11" spans="1:253" s="1" customFormat="1" ht="25.35" customHeight="1">
      <c r="A11" s="5">
        <v>7</v>
      </c>
      <c r="B11" s="80"/>
      <c r="C11" s="5" t="s">
        <v>28</v>
      </c>
      <c r="D11" s="5" t="s">
        <v>29</v>
      </c>
      <c r="E11" s="5">
        <v>1</v>
      </c>
      <c r="F11" s="72"/>
      <c r="G11" s="10"/>
      <c r="H11" s="10"/>
      <c r="I11" s="105"/>
    </row>
    <row r="12" spans="1:253" s="1" customFormat="1" ht="25.35" customHeight="1">
      <c r="A12" s="5">
        <v>8</v>
      </c>
      <c r="B12" s="5"/>
      <c r="C12" s="5" t="s">
        <v>30</v>
      </c>
      <c r="D12" s="5" t="s">
        <v>14</v>
      </c>
      <c r="E12" s="5">
        <v>1</v>
      </c>
      <c r="F12" s="72"/>
      <c r="G12" s="10"/>
      <c r="H12" s="10"/>
      <c r="I12" s="105"/>
    </row>
    <row r="13" spans="1:253" s="1" customFormat="1" ht="25.35" customHeight="1">
      <c r="A13" s="5">
        <v>9</v>
      </c>
      <c r="B13" s="5"/>
      <c r="C13" s="14" t="s">
        <v>34</v>
      </c>
      <c r="D13" s="14" t="s">
        <v>35</v>
      </c>
      <c r="E13" s="5">
        <v>1</v>
      </c>
      <c r="F13" s="72"/>
      <c r="G13" s="10"/>
      <c r="H13" s="10"/>
      <c r="I13" s="105"/>
    </row>
    <row r="14" spans="1:253" s="1" customFormat="1" ht="25.35" customHeight="1">
      <c r="A14" s="83" t="s">
        <v>7</v>
      </c>
      <c r="B14" s="84"/>
      <c r="C14" s="5"/>
      <c r="D14" s="5"/>
      <c r="E14" s="5"/>
      <c r="F14" s="72"/>
      <c r="G14" s="5"/>
      <c r="H14" s="10"/>
      <c r="I14" s="105"/>
    </row>
    <row r="15" spans="1:253" s="54" customFormat="1" ht="26.25" customHeight="1">
      <c r="A15" s="100"/>
      <c r="B15" s="100"/>
      <c r="C15" s="100"/>
      <c r="D15" s="100"/>
      <c r="E15" s="100"/>
      <c r="F15" s="100"/>
      <c r="G15" s="100"/>
      <c r="H15" s="100"/>
      <c r="I15" s="100"/>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row>
    <row r="16" spans="1:253" ht="40.5" customHeight="1">
      <c r="A16" s="102" t="s">
        <v>118</v>
      </c>
      <c r="B16" s="103"/>
      <c r="C16" s="8"/>
      <c r="D16" s="12"/>
      <c r="E16" s="12"/>
      <c r="F16" s="12"/>
      <c r="G16" s="13"/>
      <c r="H16" s="13"/>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row>
    <row r="17" spans="1:253" ht="40.5" customHeight="1">
      <c r="A17" s="102" t="s">
        <v>134</v>
      </c>
      <c r="B17" s="104"/>
      <c r="C17" s="8"/>
      <c r="D17" s="12"/>
      <c r="E17" s="12"/>
      <c r="F17" s="12"/>
      <c r="G17" s="13"/>
      <c r="H17" s="13"/>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row>
    <row r="18" spans="1:253" ht="11.1" customHeight="1">
      <c r="A18" s="8"/>
      <c r="B18" s="8"/>
      <c r="C18" s="8"/>
      <c r="D18" s="12"/>
      <c r="E18" s="12"/>
      <c r="F18" s="12"/>
      <c r="G18" s="13"/>
      <c r="H18" s="13"/>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row>
    <row r="19" spans="1:253" ht="11.1" customHeight="1">
      <c r="A19" s="8"/>
      <c r="B19" s="8"/>
      <c r="C19" s="8"/>
      <c r="D19" s="12"/>
      <c r="E19" s="12"/>
      <c r="F19" s="12"/>
      <c r="G19" s="13"/>
      <c r="H19" s="13"/>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row>
    <row r="20" spans="1:253" ht="11.1" customHeight="1">
      <c r="A20" s="8"/>
      <c r="B20" s="8"/>
      <c r="C20" s="8"/>
      <c r="D20" s="12"/>
      <c r="E20" s="12"/>
      <c r="F20" s="12"/>
      <c r="G20" s="13"/>
      <c r="H20" s="13"/>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row>
    <row r="21" spans="1:253" ht="11.1" customHeight="1">
      <c r="A21" s="8"/>
      <c r="B21" s="8"/>
      <c r="C21" s="8"/>
      <c r="D21" s="12"/>
      <c r="E21" s="12"/>
      <c r="F21" s="12"/>
      <c r="G21" s="13"/>
      <c r="H21" s="13"/>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row>
    <row r="22" spans="1:253" ht="11.1" customHeight="1">
      <c r="A22" s="8"/>
      <c r="B22" s="8"/>
      <c r="C22" s="8"/>
      <c r="D22" s="12"/>
      <c r="E22" s="12"/>
      <c r="F22" s="12"/>
      <c r="G22" s="13"/>
      <c r="H22" s="13"/>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row>
    <row r="23" spans="1:253" ht="11.1" customHeight="1">
      <c r="A23" s="8"/>
      <c r="B23" s="8"/>
      <c r="C23" s="8"/>
      <c r="D23" s="12"/>
      <c r="E23" s="12"/>
      <c r="F23" s="12"/>
      <c r="G23" s="13"/>
      <c r="H23" s="13"/>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row>
    <row r="24" spans="1:253" ht="11.1" customHeight="1">
      <c r="A24" s="8"/>
      <c r="B24" s="8"/>
      <c r="C24" s="8"/>
      <c r="D24" s="12"/>
      <c r="E24" s="12"/>
      <c r="F24" s="12"/>
      <c r="G24" s="13"/>
      <c r="H24" s="13"/>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row>
    <row r="25" spans="1:253" ht="11.1" customHeight="1">
      <c r="A25" s="8"/>
      <c r="B25" s="8"/>
      <c r="C25" s="8"/>
      <c r="D25" s="12"/>
      <c r="E25" s="12"/>
      <c r="F25" s="12"/>
      <c r="G25" s="13"/>
      <c r="H25" s="13"/>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row>
    <row r="26" spans="1:253" ht="11.1" customHeight="1">
      <c r="A26" s="8"/>
      <c r="B26" s="8"/>
      <c r="C26" s="8"/>
      <c r="D26" s="12"/>
      <c r="E26" s="12"/>
      <c r="F26" s="12"/>
      <c r="G26" s="13"/>
      <c r="H26" s="13"/>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row>
    <row r="27" spans="1:253" ht="11.1" customHeight="1">
      <c r="A27" s="8"/>
      <c r="B27" s="8"/>
      <c r="C27" s="8"/>
      <c r="D27" s="12"/>
      <c r="E27" s="12"/>
      <c r="F27" s="12"/>
      <c r="G27" s="13"/>
      <c r="H27" s="13"/>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row>
    <row r="28" spans="1:253" ht="11.1" customHeight="1">
      <c r="A28" s="8"/>
      <c r="B28" s="8"/>
      <c r="C28" s="8"/>
      <c r="D28" s="12"/>
      <c r="E28" s="12"/>
      <c r="F28" s="12"/>
      <c r="G28" s="13"/>
      <c r="H28" s="13"/>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row>
    <row r="29" spans="1:253" ht="11.1" customHeight="1">
      <c r="A29" s="8"/>
      <c r="B29" s="8"/>
      <c r="C29" s="8"/>
      <c r="D29" s="12"/>
      <c r="E29" s="12"/>
      <c r="F29" s="12"/>
      <c r="G29" s="13"/>
      <c r="H29" s="13"/>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row>
    <row r="30" spans="1:253" ht="11.1" customHeight="1">
      <c r="A30" s="8"/>
      <c r="B30" s="8"/>
      <c r="C30" s="8"/>
      <c r="D30" s="12"/>
      <c r="E30" s="12"/>
      <c r="F30" s="12"/>
      <c r="G30" s="13"/>
      <c r="H30" s="13"/>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ht="11.1" customHeight="1">
      <c r="A31" s="8"/>
      <c r="B31" s="8"/>
      <c r="C31" s="8"/>
      <c r="D31" s="12"/>
      <c r="E31" s="12"/>
      <c r="F31" s="12"/>
      <c r="G31" s="13"/>
      <c r="H31" s="13"/>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ht="11.1" customHeight="1">
      <c r="A32" s="8"/>
      <c r="B32" s="8"/>
      <c r="C32" s="8"/>
      <c r="D32" s="12"/>
      <c r="E32" s="12"/>
      <c r="F32" s="12"/>
      <c r="G32" s="13"/>
      <c r="H32" s="13"/>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row r="33" spans="1:253" ht="11.1" customHeight="1">
      <c r="A33" s="8"/>
      <c r="B33" s="8"/>
      <c r="C33" s="8"/>
      <c r="D33" s="12"/>
      <c r="E33" s="12"/>
      <c r="F33" s="12"/>
      <c r="G33" s="13"/>
      <c r="H33" s="13"/>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row r="34" spans="1:253" ht="11.1" customHeight="1">
      <c r="A34" s="8"/>
      <c r="B34" s="8"/>
      <c r="C34" s="8"/>
      <c r="D34" s="12"/>
      <c r="E34" s="12"/>
      <c r="F34" s="12"/>
      <c r="G34" s="13"/>
      <c r="H34" s="13"/>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row>
    <row r="35" spans="1:253" ht="11.1" customHeight="1">
      <c r="A35" s="8"/>
      <c r="B35" s="8"/>
      <c r="C35" s="8"/>
      <c r="D35" s="12"/>
      <c r="E35" s="12"/>
      <c r="F35" s="12"/>
      <c r="G35" s="13"/>
      <c r="H35" s="13"/>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row>
    <row r="36" spans="1:253" ht="11.1" customHeight="1">
      <c r="A36" s="8"/>
      <c r="B36" s="8"/>
      <c r="C36" s="8"/>
      <c r="D36" s="12"/>
      <c r="E36" s="12"/>
      <c r="F36" s="12"/>
      <c r="G36" s="13"/>
      <c r="H36" s="13"/>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row>
    <row r="37" spans="1:253" ht="11.1" customHeight="1">
      <c r="A37" s="8"/>
      <c r="B37" s="8"/>
      <c r="C37" s="8"/>
      <c r="D37" s="12"/>
      <c r="E37" s="12"/>
      <c r="F37" s="12"/>
      <c r="G37" s="13"/>
      <c r="H37" s="13"/>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row>
    <row r="38" spans="1:253" ht="11.1" customHeight="1">
      <c r="A38" s="8"/>
      <c r="B38" s="8"/>
      <c r="C38" s="8"/>
      <c r="D38" s="12"/>
      <c r="E38" s="12"/>
      <c r="F38" s="12"/>
      <c r="G38" s="13"/>
      <c r="H38" s="13"/>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row>
    <row r="39" spans="1:253" ht="11.1" customHeight="1">
      <c r="A39" s="8"/>
      <c r="B39" s="8"/>
      <c r="C39" s="8"/>
      <c r="D39" s="12"/>
      <c r="E39" s="12"/>
      <c r="F39" s="12"/>
      <c r="G39" s="13"/>
      <c r="H39" s="13"/>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row>
    <row r="40" spans="1:253" ht="11.1" customHeight="1">
      <c r="A40" s="8"/>
      <c r="B40" s="8"/>
      <c r="C40" s="8"/>
      <c r="D40" s="12"/>
      <c r="E40" s="12"/>
      <c r="F40" s="12"/>
      <c r="G40" s="13"/>
      <c r="H40" s="13"/>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row>
    <row r="41" spans="1:253" ht="11.1" customHeight="1">
      <c r="A41" s="8"/>
      <c r="B41" s="8"/>
      <c r="C41" s="8"/>
      <c r="D41" s="12"/>
      <c r="E41" s="12"/>
      <c r="F41" s="12"/>
      <c r="G41" s="13"/>
      <c r="H41" s="13"/>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row>
    <row r="42" spans="1:253" ht="11.1" customHeight="1">
      <c r="A42" s="8"/>
      <c r="B42" s="8"/>
      <c r="C42" s="8"/>
      <c r="D42" s="12"/>
      <c r="E42" s="12"/>
      <c r="F42" s="12"/>
      <c r="G42" s="13"/>
      <c r="H42" s="13"/>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row>
    <row r="43" spans="1:253" ht="11.1" customHeight="1">
      <c r="A43" s="8"/>
      <c r="B43" s="8"/>
      <c r="C43" s="8"/>
      <c r="D43" s="12"/>
      <c r="E43" s="12"/>
      <c r="F43" s="12"/>
      <c r="G43" s="13"/>
      <c r="H43" s="13"/>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row>
    <row r="44" spans="1:253" ht="11.1" customHeight="1">
      <c r="A44" s="8"/>
      <c r="B44" s="8"/>
      <c r="C44" s="8"/>
      <c r="D44" s="12"/>
      <c r="E44" s="12"/>
      <c r="F44" s="12"/>
      <c r="G44" s="13"/>
      <c r="H44" s="13"/>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row>
    <row r="45" spans="1:253" ht="11.1" customHeight="1">
      <c r="A45" s="8"/>
      <c r="B45" s="8"/>
      <c r="C45" s="8"/>
      <c r="D45" s="12"/>
      <c r="E45" s="12"/>
      <c r="F45" s="12"/>
      <c r="G45" s="13"/>
      <c r="H45" s="13"/>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row>
    <row r="46" spans="1:253" ht="11.1" customHeight="1">
      <c r="A46" s="8"/>
      <c r="B46" s="8"/>
      <c r="C46" s="8"/>
      <c r="D46" s="12"/>
      <c r="E46" s="12"/>
      <c r="F46" s="12"/>
      <c r="G46" s="13"/>
      <c r="H46" s="13"/>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row>
    <row r="47" spans="1:253" ht="11.1" customHeight="1">
      <c r="A47" s="8"/>
      <c r="B47" s="8"/>
      <c r="C47" s="8"/>
      <c r="D47" s="12"/>
      <c r="E47" s="12"/>
      <c r="F47" s="12"/>
      <c r="G47" s="13"/>
      <c r="H47" s="13"/>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row>
    <row r="48" spans="1:253" ht="11.1" customHeight="1">
      <c r="A48" s="8"/>
      <c r="B48" s="8"/>
      <c r="C48" s="8"/>
      <c r="D48" s="12"/>
      <c r="E48" s="12"/>
      <c r="F48" s="12"/>
      <c r="G48" s="13"/>
      <c r="H48" s="13"/>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row>
    <row r="49" spans="1:253" ht="11.1" customHeight="1">
      <c r="A49" s="8"/>
      <c r="B49" s="8"/>
      <c r="C49" s="8"/>
      <c r="D49" s="12"/>
      <c r="E49" s="12"/>
      <c r="F49" s="12"/>
      <c r="G49" s="13"/>
      <c r="H49" s="13"/>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row>
    <row r="50" spans="1:253" ht="11.1" customHeight="1">
      <c r="A50" s="8"/>
      <c r="B50" s="8"/>
      <c r="C50" s="8"/>
      <c r="D50" s="12"/>
      <c r="E50" s="12"/>
      <c r="F50" s="12"/>
      <c r="G50" s="13"/>
      <c r="H50" s="13"/>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row>
    <row r="51" spans="1:253" ht="11.1" customHeight="1">
      <c r="A51" s="8"/>
      <c r="B51" s="8"/>
      <c r="C51" s="8"/>
      <c r="D51" s="12"/>
      <c r="E51" s="12"/>
      <c r="F51" s="12"/>
      <c r="G51" s="13"/>
      <c r="H51" s="13"/>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row>
    <row r="52" spans="1:253" ht="11.1" customHeight="1">
      <c r="A52" s="8"/>
      <c r="B52" s="8"/>
      <c r="C52" s="8"/>
      <c r="D52" s="12"/>
      <c r="E52" s="12"/>
      <c r="F52" s="12"/>
      <c r="G52" s="13"/>
      <c r="H52" s="13"/>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row>
    <row r="53" spans="1:253" ht="11.1" customHeight="1">
      <c r="A53" s="8"/>
      <c r="B53" s="8"/>
      <c r="C53" s="8"/>
      <c r="D53" s="12"/>
      <c r="E53" s="12"/>
      <c r="F53" s="12"/>
      <c r="G53" s="13"/>
      <c r="H53" s="13"/>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row>
    <row r="54" spans="1:253" ht="11.1" customHeight="1">
      <c r="A54" s="8"/>
      <c r="B54" s="8"/>
      <c r="C54" s="8"/>
      <c r="D54" s="12"/>
      <c r="E54" s="12"/>
      <c r="F54" s="12"/>
      <c r="G54" s="13"/>
      <c r="H54" s="13"/>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row>
    <row r="55" spans="1:253" ht="11.1" customHeight="1">
      <c r="A55" s="8"/>
      <c r="B55" s="8"/>
      <c r="C55" s="8"/>
      <c r="D55" s="12"/>
      <c r="E55" s="12"/>
      <c r="F55" s="12"/>
      <c r="G55" s="13"/>
      <c r="H55" s="13"/>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row>
    <row r="56" spans="1:253" ht="11.1" customHeight="1">
      <c r="A56" s="8"/>
      <c r="B56" s="8"/>
      <c r="C56" s="8"/>
      <c r="D56" s="12"/>
      <c r="E56" s="12"/>
      <c r="F56" s="12"/>
      <c r="G56" s="13"/>
      <c r="H56" s="13"/>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row>
    <row r="57" spans="1:253" ht="11.1" customHeight="1">
      <c r="A57" s="8"/>
      <c r="B57" s="8"/>
      <c r="C57" s="8"/>
      <c r="D57" s="12"/>
      <c r="E57" s="12"/>
      <c r="F57" s="12"/>
      <c r="G57" s="13"/>
      <c r="H57" s="13"/>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row>
    <row r="58" spans="1:253" ht="11.1" customHeight="1">
      <c r="A58" s="8"/>
      <c r="B58" s="8"/>
      <c r="C58" s="8"/>
      <c r="D58" s="12"/>
      <c r="E58" s="12"/>
      <c r="F58" s="12"/>
      <c r="G58" s="13"/>
      <c r="H58" s="13"/>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row>
    <row r="59" spans="1:253" ht="11.1" customHeight="1">
      <c r="A59" s="8"/>
      <c r="B59" s="8"/>
      <c r="C59" s="8"/>
      <c r="D59" s="12"/>
      <c r="E59" s="12"/>
      <c r="F59" s="12"/>
      <c r="G59" s="13"/>
      <c r="H59" s="13"/>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row>
    <row r="60" spans="1:253" ht="11.1" customHeight="1">
      <c r="A60" s="8"/>
      <c r="B60" s="8"/>
      <c r="C60" s="8"/>
      <c r="D60" s="12"/>
      <c r="E60" s="12"/>
      <c r="F60" s="12"/>
      <c r="G60" s="13"/>
      <c r="H60" s="13"/>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row>
    <row r="61" spans="1:253" ht="11.1" customHeight="1">
      <c r="A61" s="8"/>
      <c r="B61" s="8"/>
      <c r="C61" s="8"/>
      <c r="D61" s="12"/>
      <c r="E61" s="12"/>
      <c r="F61" s="12"/>
      <c r="G61" s="13"/>
      <c r="H61" s="13"/>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row>
    <row r="62" spans="1:253" ht="11.1" customHeight="1">
      <c r="A62" s="8"/>
      <c r="B62" s="8"/>
      <c r="C62" s="8"/>
      <c r="D62" s="12"/>
      <c r="E62" s="12"/>
      <c r="F62" s="12"/>
      <c r="G62" s="13"/>
      <c r="H62" s="13"/>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row>
    <row r="63" spans="1:253" ht="11.1" customHeight="1">
      <c r="A63" s="8"/>
      <c r="B63" s="8"/>
      <c r="C63" s="8"/>
      <c r="D63" s="12"/>
      <c r="E63" s="12"/>
      <c r="F63" s="12"/>
      <c r="G63" s="13"/>
      <c r="H63" s="13"/>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row>
    <row r="64" spans="1:253" ht="11.1" customHeight="1">
      <c r="A64" s="8"/>
      <c r="B64" s="8"/>
      <c r="C64" s="8"/>
      <c r="D64" s="12"/>
      <c r="E64" s="12"/>
      <c r="F64" s="12"/>
      <c r="G64" s="13"/>
      <c r="H64" s="13"/>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row>
    <row r="65" spans="1:253" ht="11.1" customHeight="1">
      <c r="A65" s="8"/>
      <c r="B65" s="8"/>
      <c r="C65" s="8"/>
      <c r="D65" s="12"/>
      <c r="E65" s="12"/>
      <c r="F65" s="12"/>
      <c r="G65" s="13"/>
      <c r="H65" s="13"/>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row>
    <row r="66" spans="1:253" ht="11.1" customHeight="1">
      <c r="A66" s="8"/>
      <c r="B66" s="8"/>
      <c r="C66" s="8"/>
      <c r="D66" s="12"/>
      <c r="E66" s="12"/>
      <c r="F66" s="12"/>
      <c r="G66" s="13"/>
      <c r="H66" s="13"/>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row>
    <row r="67" spans="1:253" ht="11.1" customHeight="1">
      <c r="A67" s="8"/>
      <c r="B67" s="8"/>
      <c r="C67" s="8"/>
      <c r="D67" s="12"/>
      <c r="E67" s="12"/>
      <c r="F67" s="12"/>
      <c r="G67" s="13"/>
      <c r="H67" s="13"/>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row>
    <row r="68" spans="1:253" ht="11.1" customHeight="1">
      <c r="A68" s="8"/>
      <c r="B68" s="8"/>
      <c r="C68" s="8"/>
      <c r="D68" s="12"/>
      <c r="E68" s="12"/>
      <c r="F68" s="12"/>
      <c r="G68" s="13"/>
      <c r="H68" s="13"/>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row>
    <row r="69" spans="1:253" ht="11.1" customHeight="1">
      <c r="A69" s="8"/>
      <c r="B69" s="8"/>
      <c r="C69" s="8"/>
      <c r="D69" s="12"/>
      <c r="E69" s="12"/>
      <c r="F69" s="12"/>
      <c r="G69" s="13"/>
      <c r="H69" s="13"/>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row>
    <row r="70" spans="1:253" ht="11.1" customHeight="1">
      <c r="A70" s="8"/>
      <c r="B70" s="8"/>
      <c r="C70" s="8"/>
      <c r="D70" s="12"/>
      <c r="E70" s="12"/>
      <c r="F70" s="12"/>
      <c r="G70" s="13"/>
      <c r="H70" s="13"/>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row>
    <row r="71" spans="1:253" ht="11.1" customHeight="1">
      <c r="A71" s="8"/>
      <c r="B71" s="8"/>
      <c r="C71" s="8"/>
      <c r="D71" s="12"/>
      <c r="E71" s="12"/>
      <c r="F71" s="12"/>
      <c r="G71" s="13"/>
      <c r="H71" s="13"/>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row>
    <row r="72" spans="1:253" ht="11.1" customHeight="1">
      <c r="A72" s="8"/>
      <c r="B72" s="8"/>
      <c r="C72" s="8"/>
      <c r="D72" s="12"/>
      <c r="E72" s="12"/>
      <c r="F72" s="12"/>
      <c r="G72" s="13"/>
      <c r="H72" s="13"/>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row>
    <row r="73" spans="1:253" ht="11.1" customHeight="1">
      <c r="A73" s="8"/>
      <c r="B73" s="8"/>
      <c r="C73" s="8"/>
      <c r="D73" s="12"/>
      <c r="E73" s="12"/>
      <c r="F73" s="12"/>
      <c r="G73" s="13"/>
      <c r="H73" s="13"/>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row>
    <row r="74" spans="1:253" ht="11.1" customHeight="1">
      <c r="A74" s="8"/>
      <c r="B74" s="8"/>
      <c r="C74" s="8"/>
      <c r="D74" s="12"/>
      <c r="E74" s="12"/>
      <c r="F74" s="12"/>
      <c r="G74" s="13"/>
      <c r="H74" s="13"/>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row>
    <row r="75" spans="1:253" ht="11.1" customHeight="1">
      <c r="A75" s="8"/>
      <c r="B75" s="8"/>
      <c r="C75" s="8"/>
      <c r="D75" s="12"/>
      <c r="E75" s="12"/>
      <c r="F75" s="12"/>
      <c r="G75" s="13"/>
      <c r="H75" s="13"/>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row>
    <row r="76" spans="1:253" ht="11.1" customHeight="1">
      <c r="A76" s="8"/>
      <c r="B76" s="8"/>
      <c r="C76" s="8"/>
      <c r="D76" s="12"/>
      <c r="E76" s="12"/>
      <c r="F76" s="12"/>
      <c r="G76" s="13"/>
      <c r="H76" s="13"/>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row>
    <row r="77" spans="1:253" ht="11.1" customHeight="1">
      <c r="A77" s="8"/>
      <c r="B77" s="8"/>
      <c r="C77" s="8"/>
      <c r="D77" s="12"/>
      <c r="E77" s="12"/>
      <c r="F77" s="12"/>
      <c r="G77" s="13"/>
      <c r="H77" s="13"/>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row>
    <row r="78" spans="1:253" ht="11.1" customHeight="1">
      <c r="A78" s="8"/>
      <c r="B78" s="8"/>
      <c r="C78" s="8"/>
      <c r="D78" s="12"/>
      <c r="E78" s="12"/>
      <c r="F78" s="12"/>
      <c r="G78" s="13"/>
      <c r="H78" s="13"/>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row>
    <row r="79" spans="1:253" ht="11.1" customHeight="1">
      <c r="A79" s="8"/>
      <c r="B79" s="8"/>
      <c r="C79" s="8"/>
      <c r="D79" s="12"/>
      <c r="E79" s="12"/>
      <c r="F79" s="12"/>
      <c r="G79" s="13"/>
      <c r="H79" s="13"/>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row>
    <row r="80" spans="1:253" ht="11.1" customHeight="1">
      <c r="A80" s="8"/>
      <c r="B80" s="8"/>
      <c r="C80" s="8"/>
      <c r="D80" s="12"/>
      <c r="E80" s="12"/>
      <c r="F80" s="12"/>
      <c r="G80" s="13"/>
      <c r="H80" s="13"/>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row>
    <row r="81" spans="1:253" ht="11.1" customHeight="1">
      <c r="A81" s="8"/>
      <c r="B81" s="8"/>
      <c r="C81" s="8"/>
      <c r="D81" s="12"/>
      <c r="E81" s="12"/>
      <c r="F81" s="12"/>
      <c r="G81" s="13"/>
      <c r="H81" s="13"/>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row>
    <row r="82" spans="1:253" ht="11.1" customHeight="1">
      <c r="A82" s="8"/>
      <c r="B82" s="8"/>
      <c r="C82" s="8"/>
      <c r="D82" s="12"/>
      <c r="E82" s="12"/>
      <c r="F82" s="12"/>
      <c r="G82" s="13"/>
      <c r="H82" s="13"/>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row>
    <row r="83" spans="1:253" ht="11.1" customHeight="1">
      <c r="A83" s="8"/>
      <c r="B83" s="8"/>
      <c r="C83" s="8"/>
      <c r="D83" s="12"/>
      <c r="E83" s="12"/>
      <c r="F83" s="12"/>
      <c r="G83" s="13"/>
      <c r="H83" s="13"/>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row>
    <row r="84" spans="1:253" ht="11.1" customHeight="1">
      <c r="A84" s="8"/>
      <c r="B84" s="8"/>
      <c r="C84" s="8"/>
      <c r="D84" s="12"/>
      <c r="E84" s="12"/>
      <c r="F84" s="12"/>
      <c r="G84" s="13"/>
      <c r="H84" s="13"/>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row>
    <row r="85" spans="1:253" ht="11.1" customHeight="1">
      <c r="A85" s="8"/>
      <c r="B85" s="8"/>
      <c r="C85" s="8"/>
      <c r="D85" s="12"/>
      <c r="E85" s="12"/>
      <c r="F85" s="12"/>
      <c r="G85" s="13"/>
      <c r="H85" s="13"/>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row>
    <row r="86" spans="1:253" ht="11.1" customHeight="1">
      <c r="A86" s="8"/>
      <c r="B86" s="8"/>
      <c r="C86" s="8"/>
      <c r="D86" s="12"/>
      <c r="E86" s="12"/>
      <c r="F86" s="12"/>
      <c r="G86" s="13"/>
      <c r="H86" s="13"/>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row>
    <row r="87" spans="1:253" ht="11.1" customHeight="1">
      <c r="A87" s="8"/>
      <c r="B87" s="8"/>
      <c r="C87" s="8"/>
      <c r="D87" s="12"/>
      <c r="E87" s="12"/>
      <c r="F87" s="12"/>
      <c r="G87" s="13"/>
      <c r="H87" s="13"/>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row>
    <row r="88" spans="1:253" ht="11.1" customHeight="1">
      <c r="A88" s="8"/>
      <c r="B88" s="8"/>
      <c r="C88" s="8"/>
      <c r="D88" s="12"/>
      <c r="E88" s="12"/>
      <c r="F88" s="12"/>
      <c r="G88" s="13"/>
      <c r="H88" s="13"/>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row>
    <row r="89" spans="1:253" ht="11.1" customHeight="1">
      <c r="A89" s="8"/>
      <c r="B89" s="8"/>
      <c r="C89" s="8"/>
      <c r="D89" s="12"/>
      <c r="E89" s="12"/>
      <c r="F89" s="12"/>
      <c r="G89" s="13"/>
      <c r="H89" s="13"/>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row>
    <row r="90" spans="1:253" ht="11.1" customHeight="1">
      <c r="A90" s="8"/>
      <c r="B90" s="8"/>
      <c r="C90" s="8"/>
      <c r="D90" s="12"/>
      <c r="E90" s="12"/>
      <c r="F90" s="12"/>
      <c r="G90" s="13"/>
      <c r="H90" s="13"/>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row>
    <row r="91" spans="1:253" ht="11.1" customHeight="1">
      <c r="A91" s="8"/>
      <c r="B91" s="8"/>
      <c r="C91" s="8"/>
      <c r="D91" s="12"/>
      <c r="E91" s="12"/>
      <c r="F91" s="12"/>
      <c r="G91" s="13"/>
      <c r="H91" s="13"/>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row>
    <row r="92" spans="1:253" ht="11.1" customHeight="1">
      <c r="A92" s="8"/>
      <c r="B92" s="8"/>
      <c r="C92" s="8"/>
      <c r="D92" s="12"/>
      <c r="E92" s="12"/>
      <c r="F92" s="12"/>
      <c r="G92" s="13"/>
      <c r="H92" s="13"/>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row>
    <row r="93" spans="1:253" ht="11.1" customHeight="1">
      <c r="A93" s="8"/>
      <c r="B93" s="8"/>
      <c r="C93" s="8"/>
      <c r="D93" s="12"/>
      <c r="E93" s="12"/>
      <c r="F93" s="12"/>
      <c r="G93" s="13"/>
      <c r="H93" s="13"/>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row>
    <row r="94" spans="1:253" ht="11.1" customHeight="1">
      <c r="A94" s="8"/>
      <c r="B94" s="8"/>
      <c r="C94" s="8"/>
      <c r="D94" s="12"/>
      <c r="E94" s="12"/>
      <c r="F94" s="12"/>
      <c r="G94" s="13"/>
      <c r="H94" s="13"/>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row>
    <row r="95" spans="1:253" ht="11.1" customHeight="1">
      <c r="A95" s="8"/>
      <c r="B95" s="8"/>
      <c r="C95" s="8"/>
      <c r="D95" s="12"/>
      <c r="E95" s="12"/>
      <c r="F95" s="12"/>
      <c r="G95" s="13"/>
      <c r="H95" s="13"/>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row>
    <row r="96" spans="1:253" ht="11.1" customHeight="1">
      <c r="A96" s="8"/>
      <c r="B96" s="8"/>
      <c r="C96" s="8"/>
      <c r="D96" s="12"/>
      <c r="E96" s="12"/>
      <c r="F96" s="12"/>
      <c r="G96" s="13"/>
      <c r="H96" s="13"/>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row>
    <row r="97" spans="1:253" ht="11.1" customHeight="1">
      <c r="A97" s="8"/>
      <c r="B97" s="8"/>
      <c r="C97" s="8"/>
      <c r="D97" s="12"/>
      <c r="E97" s="12"/>
      <c r="F97" s="12"/>
      <c r="G97" s="13"/>
      <c r="H97" s="13"/>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row>
    <row r="98" spans="1:253" ht="11.1" customHeight="1">
      <c r="A98" s="8"/>
      <c r="B98" s="8"/>
      <c r="C98" s="8"/>
      <c r="D98" s="12"/>
      <c r="E98" s="12"/>
      <c r="F98" s="12"/>
      <c r="G98" s="13"/>
      <c r="H98" s="13"/>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row>
    <row r="99" spans="1:253" ht="11.1" customHeight="1">
      <c r="A99" s="8"/>
      <c r="B99" s="8"/>
      <c r="C99" s="8"/>
      <c r="D99" s="12"/>
      <c r="E99" s="12"/>
      <c r="F99" s="12"/>
      <c r="G99" s="13"/>
      <c r="H99" s="13"/>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row>
    <row r="100" spans="1:253" ht="11.1" customHeight="1">
      <c r="A100" s="8"/>
      <c r="B100" s="8"/>
      <c r="C100" s="8"/>
      <c r="D100" s="12"/>
      <c r="E100" s="12"/>
      <c r="F100" s="12"/>
      <c r="G100" s="13"/>
      <c r="H100" s="13"/>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row>
    <row r="101" spans="1:253" ht="11.1" customHeight="1">
      <c r="A101" s="8"/>
      <c r="B101" s="8"/>
      <c r="C101" s="8"/>
      <c r="D101" s="12"/>
      <c r="E101" s="12"/>
      <c r="F101" s="12"/>
      <c r="G101" s="13"/>
      <c r="H101" s="13"/>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row>
    <row r="102" spans="1:253" ht="11.1" customHeight="1">
      <c r="A102" s="8"/>
      <c r="B102" s="8"/>
      <c r="C102" s="8"/>
      <c r="D102" s="12"/>
      <c r="E102" s="12"/>
      <c r="F102" s="12"/>
      <c r="G102" s="13"/>
      <c r="H102" s="13"/>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row>
    <row r="103" spans="1:253" ht="11.1" customHeight="1">
      <c r="A103" s="8"/>
      <c r="B103" s="8"/>
      <c r="C103" s="8"/>
      <c r="D103" s="12"/>
      <c r="E103" s="12"/>
      <c r="F103" s="12"/>
      <c r="G103" s="13"/>
      <c r="H103" s="13"/>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row>
    <row r="104" spans="1:253" ht="11.1" customHeight="1">
      <c r="A104" s="8"/>
      <c r="B104" s="8"/>
      <c r="C104" s="8"/>
      <c r="D104" s="12"/>
      <c r="E104" s="12"/>
      <c r="F104" s="12"/>
      <c r="G104" s="13"/>
      <c r="H104" s="13"/>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row>
    <row r="105" spans="1:253" ht="11.1" customHeight="1">
      <c r="A105" s="8"/>
      <c r="B105" s="8"/>
      <c r="C105" s="8"/>
      <c r="D105" s="12"/>
      <c r="E105" s="12"/>
      <c r="F105" s="12"/>
      <c r="G105" s="13"/>
      <c r="H105" s="13"/>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row>
    <row r="106" spans="1:253" ht="11.1" customHeight="1">
      <c r="A106" s="8"/>
      <c r="B106" s="8"/>
      <c r="C106" s="8"/>
      <c r="D106" s="12"/>
      <c r="E106" s="12"/>
      <c r="F106" s="12"/>
      <c r="G106" s="13"/>
      <c r="H106" s="13"/>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row>
    <row r="107" spans="1:253" ht="11.1" customHeight="1">
      <c r="A107" s="8"/>
      <c r="B107" s="8"/>
      <c r="C107" s="8"/>
      <c r="D107" s="12"/>
      <c r="E107" s="12"/>
      <c r="F107" s="12"/>
      <c r="G107" s="13"/>
      <c r="H107" s="13"/>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row>
    <row r="108" spans="1:253" ht="11.1" customHeight="1">
      <c r="A108" s="8"/>
      <c r="B108" s="8"/>
      <c r="C108" s="8"/>
      <c r="D108" s="12"/>
      <c r="E108" s="12"/>
      <c r="F108" s="12"/>
      <c r="G108" s="13"/>
      <c r="H108" s="13"/>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row>
    <row r="109" spans="1:253" ht="11.1" customHeight="1">
      <c r="A109" s="8"/>
      <c r="B109" s="8"/>
      <c r="C109" s="8"/>
      <c r="D109" s="12"/>
      <c r="E109" s="12"/>
      <c r="F109" s="12"/>
      <c r="G109" s="13"/>
      <c r="H109" s="13"/>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row>
    <row r="110" spans="1:253" ht="11.1" customHeight="1">
      <c r="A110" s="8"/>
      <c r="B110" s="8"/>
      <c r="C110" s="8"/>
      <c r="D110" s="12"/>
      <c r="E110" s="12"/>
      <c r="F110" s="12"/>
      <c r="G110" s="13"/>
      <c r="H110" s="13"/>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row>
    <row r="111" spans="1:253" ht="11.1" customHeight="1">
      <c r="A111" s="8"/>
      <c r="B111" s="8"/>
      <c r="C111" s="8"/>
      <c r="D111" s="12"/>
      <c r="E111" s="12"/>
      <c r="F111" s="12"/>
      <c r="G111" s="13"/>
      <c r="H111" s="13"/>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row>
    <row r="112" spans="1:253" ht="11.1" customHeight="1">
      <c r="A112" s="8"/>
      <c r="B112" s="8"/>
      <c r="C112" s="8"/>
      <c r="D112" s="12"/>
      <c r="E112" s="12"/>
      <c r="F112" s="12"/>
      <c r="G112" s="13"/>
      <c r="H112" s="13"/>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row>
    <row r="113" spans="1:253" ht="11.1" customHeight="1">
      <c r="A113" s="8"/>
      <c r="B113" s="8"/>
      <c r="C113" s="8"/>
      <c r="D113" s="12"/>
      <c r="E113" s="12"/>
      <c r="F113" s="12"/>
      <c r="G113" s="13"/>
      <c r="H113" s="13"/>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row>
    <row r="114" spans="1:253" ht="11.1" customHeight="1">
      <c r="A114" s="8"/>
      <c r="B114" s="8"/>
      <c r="C114" s="8"/>
      <c r="D114" s="12"/>
      <c r="E114" s="12"/>
      <c r="F114" s="12"/>
      <c r="G114" s="13"/>
      <c r="H114" s="13"/>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row>
    <row r="115" spans="1:253" ht="11.1" customHeight="1">
      <c r="A115" s="8"/>
      <c r="B115" s="8"/>
      <c r="C115" s="8"/>
      <c r="D115" s="12"/>
      <c r="E115" s="12"/>
      <c r="F115" s="12"/>
      <c r="G115" s="13"/>
      <c r="H115" s="13"/>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row>
    <row r="116" spans="1:253" ht="11.1" customHeight="1">
      <c r="A116" s="8"/>
      <c r="B116" s="8"/>
      <c r="C116" s="8"/>
      <c r="D116" s="12"/>
      <c r="E116" s="12"/>
      <c r="F116" s="12"/>
      <c r="G116" s="13"/>
      <c r="H116" s="13"/>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row>
    <row r="117" spans="1:253" ht="11.1" customHeight="1">
      <c r="A117" s="8"/>
      <c r="B117" s="8"/>
      <c r="C117" s="8"/>
      <c r="D117" s="12"/>
      <c r="E117" s="12"/>
      <c r="F117" s="12"/>
      <c r="G117" s="13"/>
      <c r="H117" s="13"/>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row>
    <row r="118" spans="1:253" ht="11.1" customHeight="1">
      <c r="A118" s="8"/>
      <c r="B118" s="8"/>
      <c r="C118" s="8"/>
      <c r="D118" s="12"/>
      <c r="E118" s="12"/>
      <c r="F118" s="12"/>
      <c r="G118" s="13"/>
      <c r="H118" s="13"/>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row>
    <row r="119" spans="1:253" ht="11.1" customHeight="1">
      <c r="A119" s="8"/>
      <c r="B119" s="8"/>
      <c r="C119" s="8"/>
      <c r="D119" s="12"/>
      <c r="E119" s="12"/>
      <c r="F119" s="12"/>
      <c r="G119" s="13"/>
      <c r="H119" s="13"/>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row>
    <row r="120" spans="1:253" ht="11.1" customHeight="1">
      <c r="A120" s="8"/>
      <c r="B120" s="8"/>
      <c r="C120" s="8"/>
      <c r="D120" s="12"/>
      <c r="E120" s="12"/>
      <c r="F120" s="12"/>
      <c r="G120" s="13"/>
      <c r="H120" s="13"/>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row>
    <row r="121" spans="1:253" ht="11.1" customHeight="1">
      <c r="A121" s="8"/>
      <c r="B121" s="8"/>
      <c r="C121" s="8"/>
      <c r="D121" s="12"/>
      <c r="E121" s="12"/>
      <c r="F121" s="12"/>
      <c r="G121" s="13"/>
      <c r="H121" s="13"/>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row>
    <row r="122" spans="1:253" ht="11.1" customHeight="1">
      <c r="A122" s="8"/>
      <c r="B122" s="8"/>
      <c r="C122" s="8"/>
      <c r="D122" s="12"/>
      <c r="E122" s="12"/>
      <c r="F122" s="12"/>
      <c r="G122" s="13"/>
      <c r="H122" s="13"/>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row>
    <row r="123" spans="1:253" ht="11.1" customHeight="1">
      <c r="A123" s="8"/>
      <c r="B123" s="8"/>
      <c r="C123" s="8"/>
      <c r="D123" s="12"/>
      <c r="E123" s="12"/>
      <c r="F123" s="12"/>
      <c r="G123" s="13"/>
      <c r="H123" s="13"/>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row>
    <row r="124" spans="1:253" ht="11.1" customHeight="1">
      <c r="A124" s="8"/>
      <c r="B124" s="8"/>
      <c r="C124" s="8"/>
      <c r="D124" s="12"/>
      <c r="E124" s="12"/>
      <c r="F124" s="12"/>
      <c r="G124" s="13"/>
      <c r="H124" s="13"/>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row>
    <row r="125" spans="1:253" ht="11.1" customHeight="1">
      <c r="A125" s="8"/>
      <c r="B125" s="8"/>
      <c r="C125" s="8"/>
      <c r="D125" s="12"/>
      <c r="E125" s="12"/>
      <c r="F125" s="12"/>
      <c r="G125" s="13"/>
      <c r="H125" s="13"/>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row>
    <row r="126" spans="1:253" ht="11.1" customHeight="1">
      <c r="A126" s="8"/>
      <c r="B126" s="8"/>
      <c r="C126" s="8"/>
      <c r="D126" s="12"/>
      <c r="E126" s="12"/>
      <c r="F126" s="12"/>
      <c r="G126" s="13"/>
      <c r="H126" s="13"/>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row>
    <row r="127" spans="1:253" ht="11.1" customHeight="1">
      <c r="A127" s="8"/>
      <c r="B127" s="8"/>
      <c r="C127" s="8"/>
      <c r="D127" s="12"/>
      <c r="E127" s="12"/>
      <c r="F127" s="12"/>
      <c r="G127" s="13"/>
      <c r="H127" s="13"/>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row>
    <row r="128" spans="1:253" ht="11.1" customHeight="1">
      <c r="A128" s="8"/>
      <c r="B128" s="8"/>
      <c r="C128" s="8"/>
      <c r="D128" s="12"/>
      <c r="E128" s="12"/>
      <c r="F128" s="12"/>
      <c r="G128" s="13"/>
      <c r="H128" s="13"/>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row>
    <row r="129" spans="1:253" ht="11.1" customHeight="1">
      <c r="A129" s="8"/>
      <c r="B129" s="8"/>
      <c r="C129" s="8"/>
      <c r="D129" s="12"/>
      <c r="E129" s="12"/>
      <c r="F129" s="12"/>
      <c r="G129" s="13"/>
      <c r="H129" s="13"/>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row>
    <row r="130" spans="1:253" ht="11.1" customHeight="1">
      <c r="A130" s="8"/>
      <c r="B130" s="8"/>
      <c r="C130" s="8"/>
      <c r="D130" s="12"/>
      <c r="E130" s="12"/>
      <c r="F130" s="12"/>
      <c r="G130" s="13"/>
      <c r="H130" s="13"/>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row>
    <row r="131" spans="1:253" ht="11.1" customHeight="1">
      <c r="A131" s="8"/>
      <c r="B131" s="8"/>
      <c r="C131" s="8"/>
      <c r="D131" s="12"/>
      <c r="E131" s="12"/>
      <c r="F131" s="12"/>
      <c r="G131" s="13"/>
      <c r="H131" s="13"/>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row>
    <row r="132" spans="1:253" ht="11.1" customHeight="1">
      <c r="A132" s="8"/>
      <c r="B132" s="8"/>
      <c r="C132" s="8"/>
      <c r="D132" s="12"/>
      <c r="E132" s="12"/>
      <c r="F132" s="12"/>
      <c r="G132" s="13"/>
      <c r="H132" s="13"/>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row>
    <row r="133" spans="1:253" ht="11.1" customHeight="1">
      <c r="A133" s="8"/>
      <c r="B133" s="8"/>
      <c r="C133" s="8"/>
      <c r="D133" s="12"/>
      <c r="E133" s="12"/>
      <c r="F133" s="12"/>
      <c r="G133" s="13"/>
      <c r="H133" s="13"/>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row>
    <row r="134" spans="1:253" ht="11.1" customHeight="1">
      <c r="A134" s="8"/>
      <c r="B134" s="8"/>
      <c r="C134" s="8"/>
      <c r="D134" s="12"/>
      <c r="E134" s="12"/>
      <c r="F134" s="12"/>
      <c r="G134" s="13"/>
      <c r="H134" s="13"/>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row>
    <row r="135" spans="1:253" ht="11.1" customHeight="1">
      <c r="A135" s="8"/>
      <c r="B135" s="8"/>
      <c r="C135" s="8"/>
      <c r="D135" s="12"/>
      <c r="E135" s="12"/>
      <c r="F135" s="12"/>
      <c r="G135" s="13"/>
      <c r="H135" s="13"/>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row>
    <row r="136" spans="1:253" ht="11.1" customHeight="1">
      <c r="A136" s="8"/>
      <c r="B136" s="8"/>
      <c r="C136" s="8"/>
      <c r="D136" s="12"/>
      <c r="E136" s="12"/>
      <c r="F136" s="12"/>
      <c r="G136" s="13"/>
      <c r="H136" s="13"/>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row>
    <row r="137" spans="1:253" ht="11.1" customHeight="1">
      <c r="A137" s="8"/>
      <c r="B137" s="8"/>
      <c r="C137" s="8"/>
      <c r="D137" s="12"/>
      <c r="E137" s="12"/>
      <c r="F137" s="12"/>
      <c r="G137" s="13"/>
      <c r="H137" s="13"/>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row>
    <row r="138" spans="1:253" ht="11.1" customHeight="1">
      <c r="A138" s="8"/>
      <c r="B138" s="8"/>
      <c r="C138" s="8"/>
      <c r="D138" s="12"/>
      <c r="E138" s="12"/>
      <c r="F138" s="12"/>
      <c r="G138" s="13"/>
      <c r="H138" s="13"/>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row>
    <row r="139" spans="1:253" ht="11.1" customHeight="1">
      <c r="A139" s="8"/>
      <c r="B139" s="8"/>
      <c r="C139" s="8"/>
      <c r="D139" s="12"/>
      <c r="E139" s="12"/>
      <c r="F139" s="12"/>
      <c r="G139" s="13"/>
      <c r="H139" s="13"/>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row>
    <row r="140" spans="1:253" ht="11.1" customHeight="1">
      <c r="A140" s="8"/>
      <c r="B140" s="8"/>
      <c r="C140" s="8"/>
      <c r="D140" s="12"/>
      <c r="E140" s="12"/>
      <c r="F140" s="12"/>
      <c r="G140" s="13"/>
      <c r="H140" s="13"/>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row>
    <row r="141" spans="1:253" ht="11.1" customHeight="1">
      <c r="A141" s="8"/>
      <c r="B141" s="8"/>
      <c r="C141" s="8"/>
      <c r="D141" s="12"/>
      <c r="E141" s="12"/>
      <c r="F141" s="12"/>
      <c r="G141" s="13"/>
      <c r="H141" s="13"/>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row>
    <row r="142" spans="1:253" ht="11.1" customHeight="1">
      <c r="A142" s="8"/>
      <c r="B142" s="8"/>
      <c r="C142" s="8"/>
      <c r="D142" s="12"/>
      <c r="E142" s="12"/>
      <c r="F142" s="12"/>
      <c r="G142" s="13"/>
      <c r="H142" s="13"/>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row>
    <row r="143" spans="1:253" ht="11.1" customHeight="1">
      <c r="A143" s="8"/>
      <c r="B143" s="8"/>
      <c r="C143" s="8"/>
      <c r="D143" s="12"/>
      <c r="E143" s="12"/>
      <c r="F143" s="12"/>
      <c r="G143" s="13"/>
      <c r="H143" s="13"/>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row>
    <row r="144" spans="1:253" ht="11.1" customHeight="1">
      <c r="A144" s="8"/>
      <c r="B144" s="8"/>
      <c r="C144" s="8"/>
      <c r="D144" s="12"/>
      <c r="E144" s="12"/>
      <c r="F144" s="12"/>
      <c r="G144" s="13"/>
      <c r="H144" s="13"/>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row>
    <row r="145" spans="1:253" ht="11.1" customHeight="1">
      <c r="A145" s="8"/>
      <c r="B145" s="8"/>
      <c r="C145" s="8"/>
      <c r="D145" s="12"/>
      <c r="E145" s="12"/>
      <c r="F145" s="12"/>
      <c r="G145" s="13"/>
      <c r="H145" s="13"/>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row>
    <row r="146" spans="1:253" ht="11.1" customHeight="1">
      <c r="A146" s="8"/>
      <c r="B146" s="8"/>
      <c r="C146" s="8"/>
      <c r="D146" s="12"/>
      <c r="E146" s="12"/>
      <c r="F146" s="12"/>
      <c r="G146" s="13"/>
      <c r="H146" s="13"/>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row>
    <row r="147" spans="1:253" ht="11.1" customHeight="1">
      <c r="A147" s="8"/>
      <c r="B147" s="8"/>
      <c r="C147" s="8"/>
      <c r="D147" s="12"/>
      <c r="E147" s="12"/>
      <c r="F147" s="12"/>
      <c r="G147" s="13"/>
      <c r="H147" s="13"/>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row>
    <row r="148" spans="1:253" ht="11.1" customHeight="1">
      <c r="A148" s="8"/>
      <c r="B148" s="8"/>
      <c r="C148" s="8"/>
      <c r="D148" s="12"/>
      <c r="E148" s="12"/>
      <c r="F148" s="12"/>
      <c r="G148" s="13"/>
      <c r="H148" s="13"/>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row>
    <row r="149" spans="1:253" ht="11.1" customHeight="1">
      <c r="A149" s="8"/>
      <c r="B149" s="8"/>
      <c r="C149" s="8"/>
      <c r="D149" s="12"/>
      <c r="E149" s="12"/>
      <c r="F149" s="12"/>
      <c r="G149" s="13"/>
      <c r="H149" s="13"/>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row>
    <row r="150" spans="1:253" ht="11.1" customHeight="1">
      <c r="A150" s="8"/>
      <c r="B150" s="8"/>
      <c r="C150" s="8"/>
      <c r="D150" s="12"/>
      <c r="E150" s="12"/>
      <c r="F150" s="12"/>
      <c r="G150" s="13"/>
      <c r="H150" s="13"/>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row>
    <row r="151" spans="1:253" ht="11.1" customHeight="1">
      <c r="A151" s="8"/>
      <c r="B151" s="8"/>
      <c r="C151" s="8"/>
      <c r="D151" s="12"/>
      <c r="E151" s="12"/>
      <c r="F151" s="12"/>
      <c r="G151" s="13"/>
      <c r="H151" s="13"/>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row>
    <row r="152" spans="1:253" ht="11.1" customHeight="1">
      <c r="A152" s="8"/>
      <c r="B152" s="8"/>
      <c r="C152" s="8"/>
      <c r="D152" s="12"/>
      <c r="E152" s="12"/>
      <c r="F152" s="12"/>
      <c r="G152" s="13"/>
      <c r="H152" s="13"/>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row>
    <row r="153" spans="1:253" ht="11.1" customHeight="1">
      <c r="A153" s="8"/>
      <c r="B153" s="8"/>
      <c r="C153" s="8"/>
      <c r="D153" s="12"/>
      <c r="E153" s="12"/>
      <c r="F153" s="12"/>
      <c r="G153" s="13"/>
      <c r="H153" s="13"/>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row>
    <row r="154" spans="1:253" ht="11.1" customHeight="1">
      <c r="A154" s="8"/>
      <c r="B154" s="8"/>
      <c r="C154" s="8"/>
      <c r="D154" s="12"/>
      <c r="E154" s="12"/>
      <c r="F154" s="12"/>
      <c r="G154" s="13"/>
      <c r="H154" s="13"/>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row>
    <row r="155" spans="1:253" ht="11.1" customHeight="1">
      <c r="A155" s="8"/>
      <c r="B155" s="8"/>
      <c r="C155" s="8"/>
      <c r="D155" s="12"/>
      <c r="E155" s="12"/>
      <c r="F155" s="12"/>
      <c r="G155" s="13"/>
      <c r="H155" s="13"/>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row>
    <row r="156" spans="1:253" ht="11.1" customHeight="1">
      <c r="A156" s="8"/>
      <c r="B156" s="8"/>
      <c r="C156" s="8"/>
      <c r="D156" s="12"/>
      <c r="E156" s="12"/>
      <c r="F156" s="12"/>
      <c r="G156" s="13"/>
      <c r="H156" s="13"/>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row>
    <row r="157" spans="1:253" ht="11.1" customHeight="1">
      <c r="A157" s="8"/>
      <c r="B157" s="8"/>
      <c r="C157" s="8"/>
      <c r="D157" s="12"/>
      <c r="E157" s="12"/>
      <c r="F157" s="12"/>
      <c r="G157" s="13"/>
      <c r="H157" s="13"/>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row>
    <row r="158" spans="1:253" ht="11.1" customHeight="1">
      <c r="A158" s="8"/>
      <c r="B158" s="8"/>
      <c r="C158" s="8"/>
      <c r="D158" s="12"/>
      <c r="E158" s="12"/>
      <c r="F158" s="12"/>
      <c r="G158" s="13"/>
      <c r="H158" s="13"/>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row>
    <row r="159" spans="1:253" ht="11.1" customHeight="1">
      <c r="A159" s="8"/>
      <c r="B159" s="8"/>
      <c r="C159" s="8"/>
      <c r="D159" s="12"/>
      <c r="E159" s="12"/>
      <c r="F159" s="12"/>
      <c r="G159" s="13"/>
      <c r="H159" s="13"/>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row>
    <row r="160" spans="1:253" ht="11.1" customHeight="1">
      <c r="A160" s="8"/>
      <c r="B160" s="8"/>
      <c r="C160" s="8"/>
      <c r="D160" s="12"/>
      <c r="E160" s="12"/>
      <c r="F160" s="12"/>
      <c r="G160" s="13"/>
      <c r="H160" s="13"/>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row>
    <row r="161" spans="1:253" ht="11.1" customHeight="1">
      <c r="A161" s="8"/>
      <c r="B161" s="8"/>
      <c r="C161" s="8"/>
      <c r="D161" s="12"/>
      <c r="E161" s="12"/>
      <c r="F161" s="12"/>
      <c r="G161" s="13"/>
      <c r="H161" s="13"/>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row>
    <row r="162" spans="1:253" ht="11.1" customHeight="1">
      <c r="A162" s="8"/>
      <c r="B162" s="8"/>
      <c r="C162" s="8"/>
      <c r="D162" s="12"/>
      <c r="E162" s="12"/>
      <c r="F162" s="12"/>
      <c r="G162" s="13"/>
      <c r="H162" s="13"/>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row>
    <row r="163" spans="1:253" ht="11.1" customHeight="1">
      <c r="A163" s="8"/>
      <c r="B163" s="8"/>
      <c r="C163" s="8"/>
      <c r="D163" s="12"/>
      <c r="E163" s="12"/>
      <c r="F163" s="12"/>
      <c r="G163" s="13"/>
      <c r="H163" s="13"/>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row>
    <row r="164" spans="1:253" ht="11.1" customHeight="1">
      <c r="A164" s="8"/>
      <c r="B164" s="8"/>
      <c r="C164" s="8"/>
      <c r="D164" s="12"/>
      <c r="E164" s="12"/>
      <c r="F164" s="12"/>
      <c r="G164" s="13"/>
      <c r="H164" s="13"/>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row>
    <row r="165" spans="1:253" ht="11.1" customHeight="1">
      <c r="A165" s="8"/>
      <c r="B165" s="8"/>
      <c r="C165" s="8"/>
      <c r="D165" s="12"/>
      <c r="E165" s="12"/>
      <c r="F165" s="12"/>
      <c r="G165" s="13"/>
      <c r="H165" s="13"/>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row>
    <row r="166" spans="1:253" ht="11.1" customHeight="1">
      <c r="A166" s="8"/>
      <c r="B166" s="8"/>
      <c r="C166" s="8"/>
      <c r="D166" s="12"/>
      <c r="E166" s="12"/>
      <c r="F166" s="12"/>
      <c r="G166" s="13"/>
      <c r="H166" s="13"/>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row>
    <row r="167" spans="1:253" ht="11.1" customHeight="1">
      <c r="A167" s="8"/>
      <c r="B167" s="8"/>
      <c r="C167" s="8"/>
      <c r="D167" s="12"/>
      <c r="E167" s="12"/>
      <c r="F167" s="12"/>
      <c r="G167" s="13"/>
      <c r="H167" s="13"/>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row>
    <row r="168" spans="1:253" ht="11.1" customHeight="1">
      <c r="A168" s="8"/>
      <c r="B168" s="8"/>
      <c r="C168" s="8"/>
      <c r="D168" s="12"/>
      <c r="E168" s="12"/>
      <c r="F168" s="12"/>
      <c r="G168" s="13"/>
      <c r="H168" s="13"/>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row>
    <row r="169" spans="1:253" ht="11.1" customHeight="1">
      <c r="A169" s="8"/>
      <c r="B169" s="8"/>
      <c r="C169" s="8"/>
      <c r="D169" s="12"/>
      <c r="E169" s="12"/>
      <c r="F169" s="12"/>
      <c r="G169" s="13"/>
      <c r="H169" s="13"/>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row>
    <row r="170" spans="1:253" ht="11.1" customHeight="1">
      <c r="A170" s="8"/>
      <c r="B170" s="8"/>
      <c r="C170" s="8"/>
      <c r="D170" s="12"/>
      <c r="E170" s="12"/>
      <c r="F170" s="12"/>
      <c r="G170" s="13"/>
      <c r="H170" s="13"/>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row>
    <row r="171" spans="1:253" ht="11.1" customHeight="1">
      <c r="A171" s="8"/>
      <c r="B171" s="8"/>
      <c r="C171" s="8"/>
      <c r="D171" s="12"/>
      <c r="E171" s="12"/>
      <c r="F171" s="12"/>
      <c r="G171" s="13"/>
      <c r="H171" s="13"/>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row>
    <row r="172" spans="1:253" ht="11.1" customHeight="1">
      <c r="A172" s="8"/>
      <c r="B172" s="8"/>
      <c r="C172" s="8"/>
      <c r="D172" s="12"/>
      <c r="E172" s="12"/>
      <c r="F172" s="12"/>
      <c r="G172" s="13"/>
      <c r="H172" s="13"/>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row>
    <row r="173" spans="1:253" ht="11.1" customHeight="1">
      <c r="A173" s="8"/>
      <c r="B173" s="8"/>
      <c r="C173" s="8"/>
      <c r="D173" s="12"/>
      <c r="E173" s="12"/>
      <c r="F173" s="12"/>
      <c r="G173" s="13"/>
      <c r="H173" s="13"/>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row>
    <row r="174" spans="1:253" ht="11.1" customHeight="1">
      <c r="A174" s="8"/>
      <c r="B174" s="8"/>
      <c r="C174" s="8"/>
      <c r="D174" s="12"/>
      <c r="E174" s="12"/>
      <c r="F174" s="12"/>
      <c r="G174" s="13"/>
      <c r="H174" s="13"/>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row>
    <row r="175" spans="1:253" ht="11.1" customHeight="1">
      <c r="A175" s="8"/>
      <c r="B175" s="8"/>
      <c r="C175" s="8"/>
      <c r="D175" s="12"/>
      <c r="E175" s="12"/>
      <c r="F175" s="12"/>
      <c r="G175" s="13"/>
      <c r="H175" s="13"/>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row>
    <row r="176" spans="1:253" ht="11.1" customHeight="1">
      <c r="A176" s="8"/>
      <c r="B176" s="8"/>
      <c r="C176" s="8"/>
      <c r="D176" s="12"/>
      <c r="E176" s="12"/>
      <c r="F176" s="12"/>
      <c r="G176" s="13"/>
      <c r="H176" s="13"/>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row>
    <row r="177" spans="1:253" ht="11.1" customHeight="1">
      <c r="A177" s="8"/>
      <c r="B177" s="8"/>
      <c r="C177" s="8"/>
      <c r="D177" s="12"/>
      <c r="E177" s="12"/>
      <c r="F177" s="12"/>
      <c r="G177" s="13"/>
      <c r="H177" s="13"/>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row>
    <row r="178" spans="1:253" ht="11.1" customHeight="1">
      <c r="A178" s="8"/>
      <c r="B178" s="8"/>
      <c r="C178" s="8"/>
      <c r="D178" s="12"/>
      <c r="E178" s="12"/>
      <c r="F178" s="12"/>
      <c r="G178" s="13"/>
      <c r="H178" s="13"/>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row>
    <row r="179" spans="1:253" ht="11.1" customHeight="1">
      <c r="A179" s="8"/>
      <c r="B179" s="8"/>
      <c r="C179" s="8"/>
      <c r="D179" s="12"/>
      <c r="E179" s="12"/>
      <c r="F179" s="12"/>
      <c r="G179" s="13"/>
      <c r="H179" s="13"/>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row>
    <row r="180" spans="1:253" ht="11.1" customHeight="1">
      <c r="A180" s="8"/>
      <c r="B180" s="8"/>
      <c r="C180" s="8"/>
      <c r="D180" s="12"/>
      <c r="E180" s="12"/>
      <c r="F180" s="12"/>
      <c r="G180" s="13"/>
      <c r="H180" s="13"/>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row>
    <row r="181" spans="1:253" ht="11.1" customHeight="1">
      <c r="A181" s="8"/>
      <c r="B181" s="8"/>
      <c r="C181" s="8"/>
      <c r="D181" s="12"/>
      <c r="E181" s="12"/>
      <c r="F181" s="12"/>
      <c r="G181" s="13"/>
      <c r="H181" s="13"/>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row>
  </sheetData>
  <mergeCells count="12">
    <mergeCell ref="A16:B16"/>
    <mergeCell ref="A17:B17"/>
    <mergeCell ref="A15:I15"/>
    <mergeCell ref="I5:I14"/>
    <mergeCell ref="A1:I1"/>
    <mergeCell ref="A4:I4"/>
    <mergeCell ref="A2:A3"/>
    <mergeCell ref="B2:B3"/>
    <mergeCell ref="C2:C3"/>
    <mergeCell ref="D2:D3"/>
    <mergeCell ref="E2:E3"/>
    <mergeCell ref="F2:I2"/>
  </mergeCells>
  <phoneticPr fontId="5" type="noConversion"/>
  <pageMargins left="0.47" right="0.3" top="0.98425196850393704" bottom="0.98425196850393704" header="0.51181102362204722" footer="0.51181102362204722"/>
  <pageSetup paperSize="9" scale="85" orientation="landscape" r:id="rId1"/>
  <drawing r:id="rId2"/>
</worksheet>
</file>

<file path=xl/worksheets/sheet3.xml><?xml version="1.0" encoding="utf-8"?>
<worksheet xmlns="http://schemas.openxmlformats.org/spreadsheetml/2006/main" xmlns:r="http://schemas.openxmlformats.org/officeDocument/2006/relationships">
  <dimension ref="A1:HJ26"/>
  <sheetViews>
    <sheetView zoomScaleSheetLayoutView="100" workbookViewId="0">
      <pane xSplit="8" ySplit="3" topLeftCell="I4" activePane="bottomRight" state="frozen"/>
      <selection pane="topRight" activeCell="I1" sqref="I1"/>
      <selection pane="bottomLeft" activeCell="A4" sqref="A4"/>
      <selection pane="bottomRight" activeCell="O24" sqref="O24"/>
    </sheetView>
  </sheetViews>
  <sheetFormatPr defaultColWidth="8.875" defaultRowHeight="13.5"/>
  <cols>
    <col min="1" max="1" width="5.375" style="16" customWidth="1"/>
    <col min="2" max="2" width="9.375" style="16" customWidth="1"/>
    <col min="3" max="3" width="20.75" style="16" customWidth="1"/>
    <col min="4" max="4" width="10.125" style="16" customWidth="1"/>
    <col min="5" max="5" width="13.125" style="16" customWidth="1"/>
    <col min="6" max="6" width="66.875" style="16" customWidth="1"/>
    <col min="7" max="7" width="4.625" style="16" customWidth="1"/>
    <col min="8" max="10" width="7" style="16" customWidth="1"/>
    <col min="11" max="11" width="9.125" style="16" customWidth="1"/>
    <col min="12" max="12" width="13.125" style="16" customWidth="1"/>
    <col min="13" max="13" width="6.375" style="16" customWidth="1"/>
    <col min="14" max="16384" width="8.875" style="16"/>
  </cols>
  <sheetData>
    <row r="1" spans="1:13" ht="45" customHeight="1">
      <c r="A1" s="166" t="s">
        <v>119</v>
      </c>
      <c r="B1" s="166"/>
      <c r="C1" s="166"/>
      <c r="D1" s="166"/>
      <c r="E1" s="166"/>
      <c r="F1" s="166"/>
      <c r="G1" s="166"/>
      <c r="H1" s="166"/>
      <c r="I1" s="166"/>
      <c r="J1" s="166"/>
      <c r="K1" s="166"/>
      <c r="L1" s="166"/>
      <c r="M1" s="166"/>
    </row>
    <row r="2" spans="1:13" ht="27.75" customHeight="1">
      <c r="A2" s="167" t="s">
        <v>0</v>
      </c>
      <c r="B2" s="167" t="s">
        <v>82</v>
      </c>
      <c r="C2" s="167" t="s">
        <v>80</v>
      </c>
      <c r="D2" s="167"/>
      <c r="E2" s="167"/>
      <c r="F2" s="167"/>
      <c r="G2" s="167" t="s">
        <v>4</v>
      </c>
      <c r="H2" s="168" t="s">
        <v>5</v>
      </c>
      <c r="I2" s="141" t="s">
        <v>116</v>
      </c>
      <c r="J2" s="141"/>
      <c r="K2" s="141"/>
      <c r="L2" s="141"/>
      <c r="M2" s="164" t="s">
        <v>8</v>
      </c>
    </row>
    <row r="3" spans="1:13" s="52" customFormat="1" ht="24.95" customHeight="1">
      <c r="A3" s="167"/>
      <c r="B3" s="167"/>
      <c r="C3" s="167"/>
      <c r="D3" s="167"/>
      <c r="E3" s="167"/>
      <c r="F3" s="167"/>
      <c r="G3" s="167"/>
      <c r="H3" s="168"/>
      <c r="I3" s="73" t="s">
        <v>1</v>
      </c>
      <c r="J3" s="73" t="s">
        <v>81</v>
      </c>
      <c r="K3" s="53" t="s">
        <v>6</v>
      </c>
      <c r="L3" s="53" t="s">
        <v>79</v>
      </c>
      <c r="M3" s="165"/>
    </row>
    <row r="4" spans="1:13" ht="273" customHeight="1">
      <c r="A4" s="131" t="s">
        <v>78</v>
      </c>
      <c r="B4" s="131" t="s">
        <v>77</v>
      </c>
      <c r="C4" s="119" t="s">
        <v>120</v>
      </c>
      <c r="D4" s="120"/>
      <c r="E4" s="120"/>
      <c r="F4" s="121"/>
      <c r="G4" s="114" t="s">
        <v>38</v>
      </c>
      <c r="H4" s="122">
        <v>11</v>
      </c>
      <c r="I4" s="75"/>
      <c r="J4" s="131"/>
      <c r="K4" s="114"/>
      <c r="L4" s="114"/>
      <c r="M4" s="114" t="s">
        <v>76</v>
      </c>
    </row>
    <row r="5" spans="1:13">
      <c r="A5" s="132"/>
      <c r="B5" s="132"/>
      <c r="C5" s="51" t="s">
        <v>75</v>
      </c>
      <c r="D5" s="48" t="s">
        <v>74</v>
      </c>
      <c r="E5" s="48" t="s">
        <v>73</v>
      </c>
      <c r="F5" s="48" t="s">
        <v>36</v>
      </c>
      <c r="G5" s="115"/>
      <c r="H5" s="123"/>
      <c r="I5" s="76"/>
      <c r="J5" s="132"/>
      <c r="K5" s="115"/>
      <c r="L5" s="115"/>
      <c r="M5" s="115"/>
    </row>
    <row r="6" spans="1:13">
      <c r="A6" s="132"/>
      <c r="B6" s="132"/>
      <c r="C6" s="50" t="s">
        <v>72</v>
      </c>
      <c r="D6" s="48">
        <v>14</v>
      </c>
      <c r="E6" s="48">
        <v>15</v>
      </c>
      <c r="F6" s="48">
        <f>E6*D6</f>
        <v>210</v>
      </c>
      <c r="G6" s="115"/>
      <c r="H6" s="123"/>
      <c r="I6" s="76"/>
      <c r="J6" s="132"/>
      <c r="K6" s="115"/>
      <c r="L6" s="115"/>
      <c r="M6" s="115"/>
    </row>
    <row r="7" spans="1:13">
      <c r="A7" s="132"/>
      <c r="B7" s="132"/>
      <c r="C7" s="50" t="s">
        <v>71</v>
      </c>
      <c r="D7" s="49">
        <f>+D6*208</f>
        <v>2912</v>
      </c>
      <c r="E7" s="49">
        <f>E6*104</f>
        <v>1560</v>
      </c>
      <c r="F7" s="48">
        <f>E7*D7</f>
        <v>4542720</v>
      </c>
      <c r="G7" s="115"/>
      <c r="H7" s="123"/>
      <c r="I7" s="76"/>
      <c r="J7" s="132"/>
      <c r="K7" s="115"/>
      <c r="L7" s="115"/>
      <c r="M7" s="115"/>
    </row>
    <row r="8" spans="1:13" ht="20.25" customHeight="1">
      <c r="A8" s="132"/>
      <c r="B8" s="132"/>
      <c r="C8" s="47" t="s">
        <v>70</v>
      </c>
      <c r="D8" s="46">
        <f>D6*0.32</f>
        <v>4.4800000000000004</v>
      </c>
      <c r="E8" s="46">
        <f>E6*0.16</f>
        <v>2.4</v>
      </c>
      <c r="F8" s="45">
        <f>E8*D8</f>
        <v>10.752000000000001</v>
      </c>
      <c r="G8" s="115"/>
      <c r="H8" s="123"/>
      <c r="I8" s="76"/>
      <c r="J8" s="132"/>
      <c r="K8" s="115"/>
      <c r="L8" s="115"/>
      <c r="M8" s="115"/>
    </row>
    <row r="9" spans="1:13" ht="21.95" customHeight="1">
      <c r="A9" s="21" t="s">
        <v>69</v>
      </c>
      <c r="B9" s="21" t="s">
        <v>68</v>
      </c>
      <c r="C9" s="119" t="s">
        <v>67</v>
      </c>
      <c r="D9" s="120"/>
      <c r="E9" s="120"/>
      <c r="F9" s="121"/>
      <c r="G9" s="115"/>
      <c r="H9" s="123"/>
      <c r="I9" s="76"/>
      <c r="J9" s="21"/>
      <c r="K9" s="115"/>
      <c r="L9" s="115"/>
      <c r="M9" s="115"/>
    </row>
    <row r="10" spans="1:13" ht="261.75" customHeight="1">
      <c r="A10" s="21" t="s">
        <v>66</v>
      </c>
      <c r="B10" s="21" t="s">
        <v>65</v>
      </c>
      <c r="C10" s="119" t="s">
        <v>121</v>
      </c>
      <c r="D10" s="120"/>
      <c r="E10" s="120"/>
      <c r="F10" s="121"/>
      <c r="G10" s="116"/>
      <c r="H10" s="124"/>
      <c r="I10" s="77"/>
      <c r="J10" s="74"/>
      <c r="K10" s="116"/>
      <c r="L10" s="116"/>
      <c r="M10" s="116"/>
    </row>
    <row r="11" spans="1:13" ht="20.100000000000001" customHeight="1">
      <c r="A11" s="21" t="s">
        <v>64</v>
      </c>
      <c r="B11" s="44" t="s">
        <v>63</v>
      </c>
      <c r="C11" s="125" t="s">
        <v>62</v>
      </c>
      <c r="D11" s="126"/>
      <c r="E11" s="126"/>
      <c r="F11" s="127"/>
      <c r="G11" s="36" t="s">
        <v>57</v>
      </c>
      <c r="H11" s="43">
        <v>4</v>
      </c>
      <c r="I11" s="77"/>
      <c r="J11" s="74"/>
      <c r="K11" s="36"/>
      <c r="L11" s="36"/>
      <c r="M11" s="36"/>
    </row>
    <row r="12" spans="1:13" ht="214.5" customHeight="1">
      <c r="A12" s="131" t="s">
        <v>61</v>
      </c>
      <c r="B12" s="142" t="s">
        <v>60</v>
      </c>
      <c r="C12" s="146" t="s">
        <v>122</v>
      </c>
      <c r="D12" s="147"/>
      <c r="E12" s="147"/>
      <c r="F12" s="148"/>
      <c r="G12" s="114" t="s">
        <v>11</v>
      </c>
      <c r="H12" s="155">
        <v>1</v>
      </c>
      <c r="I12" s="155"/>
      <c r="J12" s="158"/>
      <c r="K12" s="161"/>
      <c r="L12" s="114"/>
      <c r="M12" s="42"/>
    </row>
    <row r="13" spans="1:13" ht="137.25" customHeight="1">
      <c r="A13" s="145"/>
      <c r="B13" s="144"/>
      <c r="C13" s="152"/>
      <c r="D13" s="153"/>
      <c r="E13" s="153"/>
      <c r="F13" s="154"/>
      <c r="G13" s="116"/>
      <c r="H13" s="157"/>
      <c r="I13" s="157"/>
      <c r="J13" s="160"/>
      <c r="K13" s="163"/>
      <c r="L13" s="116"/>
      <c r="M13" s="42"/>
    </row>
    <row r="14" spans="1:13" ht="245.25" customHeight="1">
      <c r="A14" s="131" t="s">
        <v>59</v>
      </c>
      <c r="B14" s="142" t="s">
        <v>58</v>
      </c>
      <c r="C14" s="146" t="s">
        <v>123</v>
      </c>
      <c r="D14" s="147"/>
      <c r="E14" s="147"/>
      <c r="F14" s="148"/>
      <c r="G14" s="114" t="s">
        <v>57</v>
      </c>
      <c r="H14" s="155">
        <v>46</v>
      </c>
      <c r="I14" s="155"/>
      <c r="J14" s="158"/>
      <c r="K14" s="161"/>
      <c r="L14" s="114"/>
      <c r="M14" s="172" t="s">
        <v>56</v>
      </c>
    </row>
    <row r="15" spans="1:13" ht="52.5" customHeight="1">
      <c r="A15" s="132"/>
      <c r="B15" s="143"/>
      <c r="C15" s="149"/>
      <c r="D15" s="150"/>
      <c r="E15" s="150"/>
      <c r="F15" s="151"/>
      <c r="G15" s="115"/>
      <c r="H15" s="156"/>
      <c r="I15" s="156"/>
      <c r="J15" s="159"/>
      <c r="K15" s="162"/>
      <c r="L15" s="115"/>
      <c r="M15" s="173"/>
    </row>
    <row r="16" spans="1:13" ht="53.25" customHeight="1">
      <c r="A16" s="145"/>
      <c r="B16" s="144"/>
      <c r="C16" s="152"/>
      <c r="D16" s="153"/>
      <c r="E16" s="153"/>
      <c r="F16" s="154"/>
      <c r="G16" s="116"/>
      <c r="H16" s="157"/>
      <c r="I16" s="157"/>
      <c r="J16" s="160"/>
      <c r="K16" s="163"/>
      <c r="L16" s="116"/>
      <c r="M16" s="174"/>
    </row>
    <row r="17" spans="1:218" ht="223.5" customHeight="1">
      <c r="A17" s="21" t="s">
        <v>55</v>
      </c>
      <c r="B17" s="41" t="s">
        <v>54</v>
      </c>
      <c r="C17" s="185" t="s">
        <v>124</v>
      </c>
      <c r="D17" s="186"/>
      <c r="E17" s="186"/>
      <c r="F17" s="187"/>
      <c r="G17" s="39" t="s">
        <v>13</v>
      </c>
      <c r="H17" s="38">
        <v>0</v>
      </c>
      <c r="I17" s="38"/>
      <c r="J17" s="40"/>
      <c r="K17" s="29"/>
      <c r="L17" s="36"/>
      <c r="M17" s="37" t="s">
        <v>53</v>
      </c>
    </row>
    <row r="18" spans="1:218">
      <c r="A18" s="21" t="s">
        <v>52</v>
      </c>
      <c r="B18" s="31" t="s">
        <v>51</v>
      </c>
      <c r="C18" s="128"/>
      <c r="D18" s="129"/>
      <c r="E18" s="129"/>
      <c r="F18" s="130"/>
      <c r="G18" s="26" t="s">
        <v>13</v>
      </c>
      <c r="H18" s="26">
        <v>1</v>
      </c>
      <c r="I18" s="26"/>
      <c r="J18" s="27"/>
      <c r="K18" s="24"/>
      <c r="L18" s="36"/>
      <c r="M18" s="35"/>
    </row>
    <row r="19" spans="1:218" ht="13.5" customHeight="1">
      <c r="A19" s="34" t="s">
        <v>50</v>
      </c>
      <c r="B19" s="177" t="s">
        <v>49</v>
      </c>
      <c r="C19" s="182" t="s">
        <v>125</v>
      </c>
      <c r="D19" s="183"/>
      <c r="E19" s="183"/>
      <c r="F19" s="184"/>
      <c r="G19" s="135" t="s">
        <v>48</v>
      </c>
      <c r="H19" s="137">
        <v>11</v>
      </c>
      <c r="I19" s="78"/>
      <c r="J19" s="175"/>
      <c r="K19" s="139"/>
      <c r="L19" s="117"/>
      <c r="M19" s="133" t="s">
        <v>47</v>
      </c>
    </row>
    <row r="20" spans="1:218">
      <c r="A20" s="34" t="s">
        <v>46</v>
      </c>
      <c r="B20" s="178"/>
      <c r="C20" s="33" t="s">
        <v>45</v>
      </c>
      <c r="D20" s="33">
        <f>D8+0.06</f>
        <v>4.54</v>
      </c>
      <c r="E20" s="33">
        <f>E8+0.1+0.1</f>
        <v>2.6</v>
      </c>
      <c r="F20" s="32">
        <f>E20*D20</f>
        <v>11.804</v>
      </c>
      <c r="G20" s="136"/>
      <c r="H20" s="138"/>
      <c r="I20" s="79"/>
      <c r="J20" s="176"/>
      <c r="K20" s="140"/>
      <c r="L20" s="118"/>
      <c r="M20" s="134"/>
    </row>
    <row r="21" spans="1:218">
      <c r="A21" s="21" t="s">
        <v>44</v>
      </c>
      <c r="B21" s="31" t="s">
        <v>43</v>
      </c>
      <c r="C21" s="179" t="s">
        <v>42</v>
      </c>
      <c r="D21" s="180"/>
      <c r="E21" s="180"/>
      <c r="F21" s="181"/>
      <c r="G21" s="30" t="s">
        <v>13</v>
      </c>
      <c r="H21" s="25">
        <f>+H4</f>
        <v>11</v>
      </c>
      <c r="I21" s="25"/>
      <c r="J21" s="27"/>
      <c r="K21" s="29"/>
      <c r="L21" s="23"/>
      <c r="M21" s="22"/>
    </row>
    <row r="22" spans="1:218" ht="13.5" customHeight="1">
      <c r="A22" s="21" t="s">
        <v>41</v>
      </c>
      <c r="B22" s="28" t="s">
        <v>40</v>
      </c>
      <c r="C22" s="169" t="s">
        <v>39</v>
      </c>
      <c r="D22" s="170"/>
      <c r="E22" s="170"/>
      <c r="F22" s="171"/>
      <c r="G22" s="26" t="s">
        <v>38</v>
      </c>
      <c r="H22" s="25">
        <v>11</v>
      </c>
      <c r="I22" s="25"/>
      <c r="J22" s="87"/>
      <c r="K22" s="24"/>
      <c r="L22" s="23"/>
      <c r="M22" s="22"/>
    </row>
    <row r="23" spans="1:218" s="17" customFormat="1" ht="24" customHeight="1">
      <c r="A23" s="21" t="s">
        <v>37</v>
      </c>
      <c r="B23" s="20" t="s">
        <v>36</v>
      </c>
      <c r="C23" s="85"/>
      <c r="D23" s="85"/>
      <c r="E23" s="85"/>
      <c r="F23" s="85"/>
      <c r="G23" s="85"/>
      <c r="H23" s="85"/>
      <c r="I23" s="85"/>
      <c r="J23" s="85"/>
      <c r="K23" s="86"/>
      <c r="L23" s="19"/>
      <c r="M23" s="18"/>
    </row>
    <row r="24" spans="1:218" s="54" customFormat="1" ht="26.25" customHeight="1">
      <c r="A24" s="100"/>
      <c r="B24" s="100"/>
      <c r="C24" s="100"/>
      <c r="D24" s="100"/>
      <c r="E24" s="100"/>
      <c r="F24" s="100"/>
      <c r="G24" s="100"/>
      <c r="H24" s="100"/>
      <c r="I24" s="100"/>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row>
    <row r="25" spans="1:218" customFormat="1" ht="40.5" customHeight="1">
      <c r="A25" s="102" t="s">
        <v>118</v>
      </c>
      <c r="B25" s="103"/>
      <c r="C25" s="8"/>
      <c r="D25" s="12"/>
      <c r="E25" s="12"/>
      <c r="F25" s="12"/>
      <c r="G25" s="13"/>
      <c r="H25" s="13"/>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row>
    <row r="26" spans="1:218" customFormat="1" ht="40.5" customHeight="1">
      <c r="A26" s="102" t="s">
        <v>134</v>
      </c>
      <c r="B26" s="104"/>
      <c r="C26" s="8"/>
      <c r="D26" s="12"/>
      <c r="E26" s="12"/>
      <c r="F26" s="12"/>
      <c r="G26" s="13"/>
      <c r="H26" s="13"/>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row>
  </sheetData>
  <mergeCells count="54">
    <mergeCell ref="A26:B26"/>
    <mergeCell ref="C22:F22"/>
    <mergeCell ref="L14:L16"/>
    <mergeCell ref="M14:M16"/>
    <mergeCell ref="A25:B25"/>
    <mergeCell ref="A24:I24"/>
    <mergeCell ref="J19:J20"/>
    <mergeCell ref="B19:B20"/>
    <mergeCell ref="C21:F21"/>
    <mergeCell ref="C19:F19"/>
    <mergeCell ref="C17:F17"/>
    <mergeCell ref="M2:M3"/>
    <mergeCell ref="A1:M1"/>
    <mergeCell ref="C12:F13"/>
    <mergeCell ref="G12:G13"/>
    <mergeCell ref="H12:H13"/>
    <mergeCell ref="I12:I13"/>
    <mergeCell ref="J12:J13"/>
    <mergeCell ref="K12:K13"/>
    <mergeCell ref="L12:L13"/>
    <mergeCell ref="B12:B13"/>
    <mergeCell ref="A12:A13"/>
    <mergeCell ref="A2:A3"/>
    <mergeCell ref="B2:B3"/>
    <mergeCell ref="G2:G3"/>
    <mergeCell ref="C2:F3"/>
    <mergeCell ref="H2:H3"/>
    <mergeCell ref="I2:L2"/>
    <mergeCell ref="B14:B16"/>
    <mergeCell ref="A14:A16"/>
    <mergeCell ref="C14:F16"/>
    <mergeCell ref="G14:G16"/>
    <mergeCell ref="H14:H16"/>
    <mergeCell ref="I14:I16"/>
    <mergeCell ref="J14:J16"/>
    <mergeCell ref="K14:K16"/>
    <mergeCell ref="A4:A8"/>
    <mergeCell ref="B4:B8"/>
    <mergeCell ref="M4:M10"/>
    <mergeCell ref="L4:L10"/>
    <mergeCell ref="L19:L20"/>
    <mergeCell ref="C4:F4"/>
    <mergeCell ref="C9:F9"/>
    <mergeCell ref="C10:F10"/>
    <mergeCell ref="H4:H10"/>
    <mergeCell ref="C11:F11"/>
    <mergeCell ref="C18:F18"/>
    <mergeCell ref="J4:J8"/>
    <mergeCell ref="M19:M20"/>
    <mergeCell ref="G4:G10"/>
    <mergeCell ref="G19:G20"/>
    <mergeCell ref="H19:H20"/>
    <mergeCell ref="K4:K10"/>
    <mergeCell ref="K19:K20"/>
  </mergeCells>
  <phoneticPr fontId="5" type="noConversion"/>
  <pageMargins left="0.31496062992125984" right="0.15748031496062992" top="0.98425196850393704" bottom="0.98425196850393704" header="0.51181102362204722" footer="0.51181102362204722"/>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dimension ref="A1:IS189"/>
  <sheetViews>
    <sheetView workbookViewId="0">
      <pane ySplit="3" topLeftCell="A6" activePane="bottomLeft" state="frozen"/>
      <selection pane="bottomLeft" activeCell="J6" sqref="J6"/>
    </sheetView>
  </sheetViews>
  <sheetFormatPr defaultColWidth="8.75" defaultRowHeight="11.1" customHeight="1"/>
  <cols>
    <col min="1" max="1" width="6.75" style="54" customWidth="1"/>
    <col min="2" max="2" width="8.75" style="54"/>
    <col min="3" max="3" width="89.75" style="54" customWidth="1"/>
    <col min="4" max="6" width="8.75" style="55"/>
    <col min="7" max="7" width="12.375" style="55" customWidth="1"/>
    <col min="8" max="8" width="12.875" style="55" customWidth="1"/>
    <col min="9" max="9" width="11.5" style="54" customWidth="1"/>
    <col min="10" max="16384" width="8.75" style="54"/>
  </cols>
  <sheetData>
    <row r="1" spans="1:253" ht="46.5" customHeight="1">
      <c r="A1" s="189" t="s">
        <v>126</v>
      </c>
      <c r="B1" s="190"/>
      <c r="C1" s="190"/>
      <c r="D1" s="190"/>
      <c r="E1" s="190"/>
      <c r="F1" s="190"/>
      <c r="G1" s="190"/>
      <c r="H1" s="190"/>
      <c r="I1" s="191"/>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row>
    <row r="2" spans="1:253" ht="21" customHeight="1">
      <c r="A2" s="188" t="s">
        <v>0</v>
      </c>
      <c r="B2" s="188" t="s">
        <v>2</v>
      </c>
      <c r="C2" s="188" t="s">
        <v>3</v>
      </c>
      <c r="D2" s="188" t="s">
        <v>4</v>
      </c>
      <c r="E2" s="188" t="s">
        <v>5</v>
      </c>
      <c r="F2" s="188" t="s">
        <v>116</v>
      </c>
      <c r="G2" s="188"/>
      <c r="H2" s="188"/>
      <c r="I2" s="188"/>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pans="1:253" ht="21" customHeight="1">
      <c r="A3" s="188"/>
      <c r="B3" s="188"/>
      <c r="C3" s="188"/>
      <c r="D3" s="188"/>
      <c r="E3" s="188"/>
      <c r="F3" s="66" t="s">
        <v>1</v>
      </c>
      <c r="G3" s="68" t="s">
        <v>6</v>
      </c>
      <c r="H3" s="68" t="s">
        <v>7</v>
      </c>
      <c r="I3" s="68" t="s">
        <v>112</v>
      </c>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row>
    <row r="4" spans="1:253" ht="33.950000000000003" customHeight="1">
      <c r="A4" s="192" t="s">
        <v>9</v>
      </c>
      <c r="B4" s="193"/>
      <c r="C4" s="193"/>
      <c r="D4" s="193"/>
      <c r="E4" s="193"/>
      <c r="F4" s="193"/>
      <c r="G4" s="193"/>
      <c r="H4" s="193"/>
      <c r="I4" s="194"/>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row>
    <row r="5" spans="1:253" ht="354" customHeight="1">
      <c r="A5" s="61">
        <v>1</v>
      </c>
      <c r="B5" s="61" t="s">
        <v>10</v>
      </c>
      <c r="C5" s="62" t="s">
        <v>132</v>
      </c>
      <c r="D5" s="61" t="s">
        <v>11</v>
      </c>
      <c r="E5" s="61">
        <v>1</v>
      </c>
      <c r="F5" s="61"/>
      <c r="G5" s="60"/>
      <c r="H5" s="60"/>
      <c r="I5" s="59"/>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row>
    <row r="6" spans="1:253" ht="282" customHeight="1">
      <c r="A6" s="61">
        <v>2</v>
      </c>
      <c r="B6" s="61" t="s">
        <v>12</v>
      </c>
      <c r="C6" s="62" t="s">
        <v>131</v>
      </c>
      <c r="D6" s="61" t="s">
        <v>13</v>
      </c>
      <c r="E6" s="61">
        <v>1</v>
      </c>
      <c r="F6" s="61"/>
      <c r="G6" s="60"/>
      <c r="H6" s="60"/>
      <c r="I6" s="59"/>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row>
    <row r="7" spans="1:253" ht="90.75" customHeight="1">
      <c r="A7" s="61">
        <v>3</v>
      </c>
      <c r="B7" s="61" t="s">
        <v>83</v>
      </c>
      <c r="C7" s="67" t="s">
        <v>84</v>
      </c>
      <c r="D7" s="61" t="s">
        <v>13</v>
      </c>
      <c r="E7" s="61">
        <v>1</v>
      </c>
      <c r="F7" s="61"/>
      <c r="G7" s="60"/>
      <c r="H7" s="60"/>
      <c r="I7" s="59"/>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row>
    <row r="8" spans="1:253" ht="409.5" customHeight="1">
      <c r="A8" s="61">
        <v>4</v>
      </c>
      <c r="B8" s="61" t="s">
        <v>15</v>
      </c>
      <c r="C8" s="62" t="s">
        <v>130</v>
      </c>
      <c r="D8" s="61" t="s">
        <v>11</v>
      </c>
      <c r="E8" s="61">
        <v>2</v>
      </c>
      <c r="F8" s="61"/>
      <c r="G8" s="60"/>
      <c r="H8" s="60"/>
      <c r="I8" s="59"/>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row>
    <row r="9" spans="1:253" ht="59.1" customHeight="1">
      <c r="A9" s="61">
        <v>5</v>
      </c>
      <c r="B9" s="61" t="s">
        <v>16</v>
      </c>
      <c r="C9" s="62" t="s">
        <v>17</v>
      </c>
      <c r="D9" s="61" t="s">
        <v>11</v>
      </c>
      <c r="E9" s="61">
        <v>1</v>
      </c>
      <c r="F9" s="61"/>
      <c r="G9" s="60"/>
      <c r="H9" s="60"/>
      <c r="I9" s="59"/>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row>
    <row r="10" spans="1:253" ht="214.5" customHeight="1">
      <c r="A10" s="61">
        <v>6</v>
      </c>
      <c r="B10" s="61" t="s">
        <v>18</v>
      </c>
      <c r="C10" s="62" t="s">
        <v>129</v>
      </c>
      <c r="D10" s="61" t="s">
        <v>19</v>
      </c>
      <c r="E10" s="61">
        <v>2</v>
      </c>
      <c r="F10" s="61"/>
      <c r="G10" s="60"/>
      <c r="H10" s="60"/>
      <c r="I10" s="59"/>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row>
    <row r="11" spans="1:253" ht="45" customHeight="1">
      <c r="A11" s="61">
        <v>7</v>
      </c>
      <c r="B11" s="61" t="s">
        <v>20</v>
      </c>
      <c r="C11" s="62" t="s">
        <v>128</v>
      </c>
      <c r="D11" s="61" t="s">
        <v>21</v>
      </c>
      <c r="E11" s="61">
        <v>1</v>
      </c>
      <c r="F11" s="61"/>
      <c r="G11" s="60"/>
      <c r="H11" s="60"/>
      <c r="I11" s="59"/>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row>
    <row r="12" spans="1:253" ht="123.75" customHeight="1">
      <c r="A12" s="61">
        <v>8</v>
      </c>
      <c r="B12" s="61" t="s">
        <v>22</v>
      </c>
      <c r="C12" s="62" t="s">
        <v>127</v>
      </c>
      <c r="D12" s="61" t="s">
        <v>11</v>
      </c>
      <c r="E12" s="61">
        <v>1</v>
      </c>
      <c r="F12" s="61"/>
      <c r="G12" s="60"/>
      <c r="H12" s="60"/>
      <c r="I12" s="59"/>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row>
    <row r="13" spans="1:253" ht="33" customHeight="1">
      <c r="A13" s="61">
        <v>9</v>
      </c>
      <c r="B13" s="61" t="s">
        <v>23</v>
      </c>
      <c r="C13" s="62" t="s">
        <v>24</v>
      </c>
      <c r="D13" s="61" t="s">
        <v>13</v>
      </c>
      <c r="E13" s="61">
        <v>1</v>
      </c>
      <c r="F13" s="61"/>
      <c r="G13" s="60"/>
      <c r="H13" s="60"/>
      <c r="I13" s="59"/>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row>
    <row r="14" spans="1:253" ht="30" customHeight="1">
      <c r="A14" s="61">
        <v>10</v>
      </c>
      <c r="B14" s="66" t="s">
        <v>7</v>
      </c>
      <c r="C14" s="65"/>
      <c r="D14" s="65"/>
      <c r="E14" s="65"/>
      <c r="F14" s="65"/>
      <c r="G14" s="65"/>
      <c r="H14" s="64"/>
      <c r="I14" s="59"/>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row>
    <row r="15" spans="1:253" ht="33.950000000000003" customHeight="1">
      <c r="A15" s="192" t="s">
        <v>108</v>
      </c>
      <c r="B15" s="193"/>
      <c r="C15" s="193"/>
      <c r="D15" s="193"/>
      <c r="E15" s="193"/>
      <c r="F15" s="193"/>
      <c r="G15" s="193"/>
      <c r="H15" s="193"/>
      <c r="I15" s="194"/>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row>
    <row r="16" spans="1:253" s="1" customFormat="1" ht="36.950000000000003" customHeight="1">
      <c r="A16" s="14">
        <v>1</v>
      </c>
      <c r="B16" s="15" t="s">
        <v>93</v>
      </c>
      <c r="C16" s="15" t="s">
        <v>105</v>
      </c>
      <c r="D16" s="14" t="s">
        <v>94</v>
      </c>
      <c r="E16" s="14">
        <v>37</v>
      </c>
      <c r="F16" s="14"/>
      <c r="G16" s="63"/>
      <c r="H16" s="63"/>
      <c r="I16" s="197"/>
    </row>
    <row r="17" spans="1:253" s="1" customFormat="1" ht="25.35" customHeight="1">
      <c r="A17" s="14">
        <v>2</v>
      </c>
      <c r="B17" s="14" t="s">
        <v>95</v>
      </c>
      <c r="C17" s="14" t="s">
        <v>103</v>
      </c>
      <c r="D17" s="14" t="s">
        <v>85</v>
      </c>
      <c r="E17" s="14">
        <v>37</v>
      </c>
      <c r="F17" s="14"/>
      <c r="G17" s="63"/>
      <c r="H17" s="63"/>
      <c r="I17" s="197"/>
    </row>
    <row r="18" spans="1:253" s="1" customFormat="1" ht="25.35" customHeight="1">
      <c r="A18" s="14">
        <v>3</v>
      </c>
      <c r="B18" s="14" t="s">
        <v>96</v>
      </c>
      <c r="C18" s="15" t="s">
        <v>104</v>
      </c>
      <c r="D18" s="14" t="s">
        <v>97</v>
      </c>
      <c r="E18" s="14">
        <v>37</v>
      </c>
      <c r="F18" s="14"/>
      <c r="G18" s="63"/>
      <c r="H18" s="63"/>
      <c r="I18" s="197"/>
    </row>
    <row r="19" spans="1:253" s="1" customFormat="1" ht="25.35" customHeight="1">
      <c r="A19" s="14">
        <v>4</v>
      </c>
      <c r="B19" s="14" t="s">
        <v>107</v>
      </c>
      <c r="C19" s="15" t="s">
        <v>106</v>
      </c>
      <c r="D19" s="14" t="s">
        <v>98</v>
      </c>
      <c r="E19" s="14">
        <v>37</v>
      </c>
      <c r="F19" s="14"/>
      <c r="G19" s="63"/>
      <c r="H19" s="63"/>
      <c r="I19" s="197"/>
    </row>
    <row r="20" spans="1:253" s="1" customFormat="1" ht="25.35" customHeight="1">
      <c r="A20" s="14">
        <v>5</v>
      </c>
      <c r="B20" s="14" t="s">
        <v>7</v>
      </c>
      <c r="C20" s="14"/>
      <c r="D20" s="14"/>
      <c r="E20" s="14"/>
      <c r="F20" s="14"/>
      <c r="G20" s="14"/>
      <c r="H20" s="63"/>
      <c r="I20" s="197"/>
    </row>
    <row r="21" spans="1:253" ht="39" customHeight="1">
      <c r="A21" s="195" t="s">
        <v>133</v>
      </c>
      <c r="B21" s="196"/>
      <c r="C21" s="88"/>
      <c r="D21" s="89"/>
      <c r="E21" s="89"/>
      <c r="F21" s="89"/>
      <c r="G21" s="90"/>
      <c r="H21" s="90"/>
      <c r="I21" s="9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row>
    <row r="22" spans="1:253" ht="26.25" customHeight="1">
      <c r="A22" s="100"/>
      <c r="B22" s="100"/>
      <c r="C22" s="100"/>
      <c r="D22" s="100"/>
      <c r="E22" s="100"/>
      <c r="F22" s="100"/>
      <c r="G22" s="100"/>
      <c r="H22" s="100"/>
      <c r="I22" s="100"/>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row>
    <row r="23" spans="1:253" customFormat="1" ht="40.5" customHeight="1">
      <c r="A23" s="102" t="s">
        <v>118</v>
      </c>
      <c r="B23" s="103"/>
      <c r="C23" s="8"/>
      <c r="D23" s="12"/>
      <c r="E23" s="12"/>
      <c r="F23" s="12"/>
      <c r="G23" s="13"/>
      <c r="H23" s="13"/>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row>
    <row r="24" spans="1:253" customFormat="1" ht="40.5" customHeight="1">
      <c r="A24" s="102" t="s">
        <v>134</v>
      </c>
      <c r="B24" s="104"/>
      <c r="C24" s="8"/>
      <c r="D24" s="12"/>
      <c r="E24" s="12"/>
      <c r="F24" s="12"/>
      <c r="G24" s="13"/>
      <c r="H24" s="13"/>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row>
    <row r="25" spans="1:253" ht="11.1" customHeight="1">
      <c r="A25" s="56"/>
      <c r="B25" s="56"/>
      <c r="C25" s="56"/>
      <c r="D25" s="58"/>
      <c r="E25" s="58"/>
      <c r="F25" s="58"/>
      <c r="G25" s="57"/>
      <c r="H25" s="57"/>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row>
    <row r="26" spans="1:253" ht="11.1" customHeight="1">
      <c r="A26" s="56"/>
      <c r="B26" s="56"/>
      <c r="C26" s="56"/>
      <c r="D26" s="58"/>
      <c r="E26" s="58"/>
      <c r="F26" s="58"/>
      <c r="G26" s="57"/>
      <c r="H26" s="57"/>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row>
    <row r="27" spans="1:253" ht="11.1" customHeight="1">
      <c r="A27" s="56"/>
      <c r="B27" s="56"/>
      <c r="C27" s="56"/>
      <c r="D27" s="58"/>
      <c r="E27" s="58"/>
      <c r="F27" s="58"/>
      <c r="G27" s="57"/>
      <c r="H27" s="57"/>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row>
    <row r="28" spans="1:253" ht="11.1" customHeight="1">
      <c r="A28" s="56"/>
      <c r="B28" s="56"/>
      <c r="C28" s="56"/>
      <c r="D28" s="58"/>
      <c r="E28" s="58"/>
      <c r="F28" s="58"/>
      <c r="G28" s="57"/>
      <c r="H28" s="57"/>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row>
    <row r="29" spans="1:253" ht="11.1" customHeight="1">
      <c r="A29" s="56"/>
      <c r="B29" s="56"/>
      <c r="C29" s="56"/>
      <c r="D29" s="58"/>
      <c r="E29" s="58"/>
      <c r="F29" s="58"/>
      <c r="G29" s="57"/>
      <c r="H29" s="57"/>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row>
    <row r="30" spans="1:253" ht="11.1" customHeight="1">
      <c r="A30" s="56"/>
      <c r="B30" s="56"/>
      <c r="C30" s="56"/>
      <c r="D30" s="58"/>
      <c r="E30" s="58"/>
      <c r="F30" s="58"/>
      <c r="G30" s="57"/>
      <c r="H30" s="57"/>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row>
    <row r="31" spans="1:253" ht="11.1" customHeight="1">
      <c r="A31" s="56"/>
      <c r="B31" s="56"/>
      <c r="C31" s="56"/>
      <c r="D31" s="58"/>
      <c r="E31" s="58"/>
      <c r="F31" s="58"/>
      <c r="G31" s="57"/>
      <c r="H31" s="57"/>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row>
    <row r="32" spans="1:253" ht="11.1" customHeight="1">
      <c r="A32" s="56"/>
      <c r="B32" s="56"/>
      <c r="C32" s="56"/>
      <c r="D32" s="58"/>
      <c r="E32" s="58"/>
      <c r="F32" s="58"/>
      <c r="G32" s="57"/>
      <c r="H32" s="57"/>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row>
    <row r="33" spans="1:253" ht="11.1" customHeight="1">
      <c r="A33" s="56"/>
      <c r="B33" s="56"/>
      <c r="C33" s="56"/>
      <c r="D33" s="58"/>
      <c r="E33" s="58"/>
      <c r="F33" s="58"/>
      <c r="G33" s="57"/>
      <c r="H33" s="57"/>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row>
    <row r="34" spans="1:253" ht="11.1" customHeight="1">
      <c r="A34" s="56"/>
      <c r="B34" s="56"/>
      <c r="C34" s="56"/>
      <c r="D34" s="58"/>
      <c r="E34" s="58"/>
      <c r="F34" s="58"/>
      <c r="G34" s="57"/>
      <c r="H34" s="57"/>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row>
    <row r="35" spans="1:253" ht="11.1" customHeight="1">
      <c r="A35" s="56"/>
      <c r="B35" s="56"/>
      <c r="C35" s="56"/>
      <c r="D35" s="58"/>
      <c r="E35" s="58"/>
      <c r="F35" s="58"/>
      <c r="G35" s="57"/>
      <c r="H35" s="57"/>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row>
    <row r="36" spans="1:253" ht="11.1" customHeight="1">
      <c r="A36" s="56"/>
      <c r="B36" s="56"/>
      <c r="C36" s="56"/>
      <c r="D36" s="58"/>
      <c r="E36" s="58"/>
      <c r="F36" s="58"/>
      <c r="G36" s="57"/>
      <c r="H36" s="57"/>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row>
    <row r="37" spans="1:253" ht="11.1" customHeight="1">
      <c r="A37" s="56"/>
      <c r="B37" s="56"/>
      <c r="C37" s="56"/>
      <c r="D37" s="58"/>
      <c r="E37" s="58"/>
      <c r="F37" s="58"/>
      <c r="G37" s="57"/>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row>
    <row r="38" spans="1:253" ht="11.1" customHeight="1">
      <c r="A38" s="56"/>
      <c r="B38" s="56"/>
      <c r="C38" s="56"/>
      <c r="D38" s="58"/>
      <c r="E38" s="58"/>
      <c r="F38" s="58"/>
      <c r="G38" s="57"/>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row>
    <row r="39" spans="1:253" ht="11.1" customHeight="1">
      <c r="A39" s="56"/>
      <c r="B39" s="56"/>
      <c r="C39" s="56"/>
      <c r="D39" s="58"/>
      <c r="E39" s="58"/>
      <c r="F39" s="58"/>
      <c r="G39" s="57"/>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row>
    <row r="40" spans="1:253" ht="11.1" customHeight="1">
      <c r="A40" s="56"/>
      <c r="B40" s="56"/>
      <c r="C40" s="56"/>
      <c r="D40" s="58"/>
      <c r="E40" s="58"/>
      <c r="F40" s="58"/>
      <c r="G40" s="57"/>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row>
    <row r="41" spans="1:253" ht="11.1" customHeight="1">
      <c r="A41" s="56"/>
      <c r="B41" s="56"/>
      <c r="C41" s="56"/>
      <c r="D41" s="58"/>
      <c r="E41" s="58"/>
      <c r="F41" s="58"/>
      <c r="G41" s="57"/>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row>
    <row r="42" spans="1:253" ht="11.1" customHeight="1">
      <c r="A42" s="56"/>
      <c r="B42" s="56"/>
      <c r="C42" s="56"/>
      <c r="D42" s="58"/>
      <c r="E42" s="58"/>
      <c r="F42" s="58"/>
      <c r="G42" s="57"/>
      <c r="H42" s="57"/>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row>
    <row r="43" spans="1:253" ht="11.1" customHeight="1">
      <c r="A43" s="56"/>
      <c r="B43" s="56"/>
      <c r="C43" s="56"/>
      <c r="D43" s="58"/>
      <c r="E43" s="58"/>
      <c r="F43" s="58"/>
      <c r="G43" s="57"/>
      <c r="H43" s="57"/>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row>
    <row r="44" spans="1:253" ht="11.1" customHeight="1">
      <c r="A44" s="56"/>
      <c r="B44" s="56"/>
      <c r="C44" s="56"/>
      <c r="D44" s="58"/>
      <c r="E44" s="58"/>
      <c r="F44" s="58"/>
      <c r="G44" s="57"/>
      <c r="H44" s="57"/>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row>
    <row r="45" spans="1:253" ht="11.1" customHeight="1">
      <c r="A45" s="56"/>
      <c r="B45" s="56"/>
      <c r="C45" s="56"/>
      <c r="D45" s="58"/>
      <c r="E45" s="58"/>
      <c r="F45" s="58"/>
      <c r="G45" s="57"/>
      <c r="H45" s="57"/>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row>
    <row r="46" spans="1:253" ht="11.1" customHeight="1">
      <c r="A46" s="56"/>
      <c r="B46" s="56"/>
      <c r="C46" s="56"/>
      <c r="D46" s="58"/>
      <c r="E46" s="58"/>
      <c r="F46" s="58"/>
      <c r="G46" s="57"/>
      <c r="H46" s="57"/>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row>
    <row r="47" spans="1:253" ht="11.1" customHeight="1">
      <c r="A47" s="56"/>
      <c r="B47" s="56"/>
      <c r="C47" s="56"/>
      <c r="D47" s="58"/>
      <c r="E47" s="58"/>
      <c r="F47" s="58"/>
      <c r="G47" s="57"/>
      <c r="H47" s="57"/>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row>
    <row r="48" spans="1:253" ht="11.1" customHeight="1">
      <c r="A48" s="56"/>
      <c r="B48" s="56"/>
      <c r="C48" s="56"/>
      <c r="D48" s="58"/>
      <c r="E48" s="58"/>
      <c r="F48" s="58"/>
      <c r="G48" s="57"/>
      <c r="H48" s="57"/>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row>
    <row r="49" spans="1:253" ht="11.1" customHeight="1">
      <c r="A49" s="56"/>
      <c r="B49" s="56"/>
      <c r="C49" s="56"/>
      <c r="D49" s="58"/>
      <c r="E49" s="58"/>
      <c r="F49" s="58"/>
      <c r="G49" s="57"/>
      <c r="H49" s="57"/>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row>
    <row r="50" spans="1:253" ht="11.1" customHeight="1">
      <c r="A50" s="56"/>
      <c r="B50" s="56"/>
      <c r="C50" s="56"/>
      <c r="D50" s="58"/>
      <c r="E50" s="58"/>
      <c r="F50" s="58"/>
      <c r="G50" s="57"/>
      <c r="H50" s="57"/>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row>
    <row r="51" spans="1:253" ht="11.1" customHeight="1">
      <c r="A51" s="56"/>
      <c r="B51" s="56"/>
      <c r="C51" s="56"/>
      <c r="D51" s="58"/>
      <c r="E51" s="58"/>
      <c r="F51" s="58"/>
      <c r="G51" s="57"/>
      <c r="H51" s="57"/>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row>
    <row r="52" spans="1:253" ht="11.1" customHeight="1">
      <c r="A52" s="56"/>
      <c r="B52" s="56"/>
      <c r="C52" s="56"/>
      <c r="D52" s="58"/>
      <c r="E52" s="58"/>
      <c r="F52" s="58"/>
      <c r="G52" s="57"/>
      <c r="H52" s="57"/>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row>
    <row r="53" spans="1:253" ht="11.1" customHeight="1">
      <c r="A53" s="56"/>
      <c r="B53" s="56"/>
      <c r="C53" s="56"/>
      <c r="D53" s="58"/>
      <c r="E53" s="58"/>
      <c r="F53" s="58"/>
      <c r="G53" s="57"/>
      <c r="H53" s="57"/>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row>
    <row r="54" spans="1:253" ht="11.1" customHeight="1">
      <c r="A54" s="56"/>
      <c r="B54" s="56"/>
      <c r="C54" s="56"/>
      <c r="D54" s="58"/>
      <c r="E54" s="58"/>
      <c r="F54" s="58"/>
      <c r="G54" s="57"/>
      <c r="H54" s="57"/>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c r="IN54" s="56"/>
      <c r="IO54" s="56"/>
      <c r="IP54" s="56"/>
      <c r="IQ54" s="56"/>
      <c r="IR54" s="56"/>
      <c r="IS54" s="56"/>
    </row>
    <row r="55" spans="1:253" ht="11.1" customHeight="1">
      <c r="A55" s="56"/>
      <c r="B55" s="56"/>
      <c r="C55" s="56"/>
      <c r="D55" s="58"/>
      <c r="E55" s="58"/>
      <c r="F55" s="58"/>
      <c r="G55" s="57"/>
      <c r="H55" s="57"/>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c r="IN55" s="56"/>
      <c r="IO55" s="56"/>
      <c r="IP55" s="56"/>
      <c r="IQ55" s="56"/>
      <c r="IR55" s="56"/>
      <c r="IS55" s="56"/>
    </row>
    <row r="56" spans="1:253" ht="11.1" customHeight="1">
      <c r="A56" s="56"/>
      <c r="B56" s="56"/>
      <c r="C56" s="56"/>
      <c r="D56" s="58"/>
      <c r="E56" s="58"/>
      <c r="F56" s="58"/>
      <c r="G56" s="57"/>
      <c r="H56" s="57"/>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row>
    <row r="57" spans="1:253" ht="11.1" customHeight="1">
      <c r="A57" s="56"/>
      <c r="B57" s="56"/>
      <c r="C57" s="56"/>
      <c r="D57" s="58"/>
      <c r="E57" s="58"/>
      <c r="F57" s="58"/>
      <c r="G57" s="57"/>
      <c r="H57" s="57"/>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row>
    <row r="58" spans="1:253" ht="11.1" customHeight="1">
      <c r="A58" s="56"/>
      <c r="B58" s="56"/>
      <c r="C58" s="56"/>
      <c r="D58" s="58"/>
      <c r="E58" s="58"/>
      <c r="F58" s="58"/>
      <c r="G58" s="57"/>
      <c r="H58" s="57"/>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row>
    <row r="59" spans="1:253" ht="11.1" customHeight="1">
      <c r="A59" s="56"/>
      <c r="B59" s="56"/>
      <c r="C59" s="56"/>
      <c r="D59" s="58"/>
      <c r="E59" s="58"/>
      <c r="F59" s="58"/>
      <c r="G59" s="57"/>
      <c r="H59" s="57"/>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c r="IN59" s="56"/>
      <c r="IO59" s="56"/>
      <c r="IP59" s="56"/>
      <c r="IQ59" s="56"/>
      <c r="IR59" s="56"/>
      <c r="IS59" s="56"/>
    </row>
    <row r="60" spans="1:253" ht="11.1" customHeight="1">
      <c r="A60" s="56"/>
      <c r="B60" s="56"/>
      <c r="C60" s="56"/>
      <c r="D60" s="58"/>
      <c r="E60" s="58"/>
      <c r="F60" s="58"/>
      <c r="G60" s="57"/>
      <c r="H60" s="57"/>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c r="IK60" s="56"/>
      <c r="IL60" s="56"/>
      <c r="IM60" s="56"/>
      <c r="IN60" s="56"/>
      <c r="IO60" s="56"/>
      <c r="IP60" s="56"/>
      <c r="IQ60" s="56"/>
      <c r="IR60" s="56"/>
      <c r="IS60" s="56"/>
    </row>
    <row r="61" spans="1:253" ht="11.1" customHeight="1">
      <c r="A61" s="56"/>
      <c r="B61" s="56"/>
      <c r="C61" s="56"/>
      <c r="D61" s="58"/>
      <c r="E61" s="58"/>
      <c r="F61" s="58"/>
      <c r="G61" s="57"/>
      <c r="H61" s="57"/>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row>
    <row r="62" spans="1:253" ht="11.1" customHeight="1">
      <c r="A62" s="56"/>
      <c r="B62" s="56"/>
      <c r="C62" s="56"/>
      <c r="D62" s="58"/>
      <c r="E62" s="58"/>
      <c r="F62" s="58"/>
      <c r="G62" s="57"/>
      <c r="H62" s="57"/>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row>
    <row r="63" spans="1:253" ht="11.1" customHeight="1">
      <c r="A63" s="56"/>
      <c r="B63" s="56"/>
      <c r="C63" s="56"/>
      <c r="D63" s="58"/>
      <c r="E63" s="58"/>
      <c r="F63" s="58"/>
      <c r="G63" s="57"/>
      <c r="H63" s="57"/>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c r="IN63" s="56"/>
      <c r="IO63" s="56"/>
      <c r="IP63" s="56"/>
      <c r="IQ63" s="56"/>
      <c r="IR63" s="56"/>
      <c r="IS63" s="56"/>
    </row>
    <row r="64" spans="1:253" ht="11.1" customHeight="1">
      <c r="A64" s="56"/>
      <c r="B64" s="56"/>
      <c r="C64" s="56"/>
      <c r="D64" s="58"/>
      <c r="E64" s="58"/>
      <c r="F64" s="58"/>
      <c r="G64" s="57"/>
      <c r="H64" s="57"/>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row>
    <row r="65" spans="1:253" ht="11.1" customHeight="1">
      <c r="A65" s="56"/>
      <c r="B65" s="56"/>
      <c r="C65" s="56"/>
      <c r="D65" s="58"/>
      <c r="E65" s="58"/>
      <c r="F65" s="58"/>
      <c r="G65" s="57"/>
      <c r="H65" s="57"/>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c r="IN65" s="56"/>
      <c r="IO65" s="56"/>
      <c r="IP65" s="56"/>
      <c r="IQ65" s="56"/>
      <c r="IR65" s="56"/>
      <c r="IS65" s="56"/>
    </row>
    <row r="66" spans="1:253" ht="11.1" customHeight="1">
      <c r="A66" s="56"/>
      <c r="B66" s="56"/>
      <c r="C66" s="56"/>
      <c r="D66" s="58"/>
      <c r="E66" s="58"/>
      <c r="F66" s="58"/>
      <c r="G66" s="57"/>
      <c r="H66" s="57"/>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row>
    <row r="67" spans="1:253" ht="11.1" customHeight="1">
      <c r="A67" s="56"/>
      <c r="B67" s="56"/>
      <c r="C67" s="56"/>
      <c r="D67" s="58"/>
      <c r="E67" s="58"/>
      <c r="F67" s="58"/>
      <c r="G67" s="57"/>
      <c r="H67" s="57"/>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row>
    <row r="68" spans="1:253" ht="11.1" customHeight="1">
      <c r="A68" s="56"/>
      <c r="B68" s="56"/>
      <c r="C68" s="56"/>
      <c r="D68" s="58"/>
      <c r="E68" s="58"/>
      <c r="F68" s="58"/>
      <c r="G68" s="57"/>
      <c r="H68" s="57"/>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row>
    <row r="69" spans="1:253" ht="11.1" customHeight="1">
      <c r="A69" s="56"/>
      <c r="B69" s="56"/>
      <c r="C69" s="56"/>
      <c r="D69" s="58"/>
      <c r="E69" s="58"/>
      <c r="F69" s="58"/>
      <c r="G69" s="57"/>
      <c r="H69" s="57"/>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c r="IN69" s="56"/>
      <c r="IO69" s="56"/>
      <c r="IP69" s="56"/>
      <c r="IQ69" s="56"/>
      <c r="IR69" s="56"/>
      <c r="IS69" s="56"/>
    </row>
    <row r="70" spans="1:253" ht="11.1" customHeight="1">
      <c r="A70" s="56"/>
      <c r="B70" s="56"/>
      <c r="C70" s="56"/>
      <c r="D70" s="58"/>
      <c r="E70" s="58"/>
      <c r="F70" s="58"/>
      <c r="G70" s="57"/>
      <c r="H70" s="57"/>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c r="IN70" s="56"/>
      <c r="IO70" s="56"/>
      <c r="IP70" s="56"/>
      <c r="IQ70" s="56"/>
      <c r="IR70" s="56"/>
      <c r="IS70" s="56"/>
    </row>
    <row r="71" spans="1:253" ht="11.1" customHeight="1">
      <c r="A71" s="56"/>
      <c r="B71" s="56"/>
      <c r="C71" s="56"/>
      <c r="D71" s="58"/>
      <c r="E71" s="58"/>
      <c r="F71" s="58"/>
      <c r="G71" s="57"/>
      <c r="H71" s="57"/>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c r="IN71" s="56"/>
      <c r="IO71" s="56"/>
      <c r="IP71" s="56"/>
      <c r="IQ71" s="56"/>
      <c r="IR71" s="56"/>
      <c r="IS71" s="56"/>
    </row>
    <row r="72" spans="1:253" ht="11.1" customHeight="1">
      <c r="A72" s="56"/>
      <c r="B72" s="56"/>
      <c r="C72" s="56"/>
      <c r="D72" s="58"/>
      <c r="E72" s="58"/>
      <c r="F72" s="58"/>
      <c r="G72" s="57"/>
      <c r="H72" s="57"/>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row>
    <row r="73" spans="1:253" ht="11.1" customHeight="1">
      <c r="A73" s="56"/>
      <c r="B73" s="56"/>
      <c r="C73" s="56"/>
      <c r="D73" s="58"/>
      <c r="E73" s="58"/>
      <c r="F73" s="58"/>
      <c r="G73" s="57"/>
      <c r="H73" s="57"/>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row>
    <row r="74" spans="1:253" ht="11.1" customHeight="1">
      <c r="A74" s="56"/>
      <c r="B74" s="56"/>
      <c r="C74" s="56"/>
      <c r="D74" s="58"/>
      <c r="E74" s="58"/>
      <c r="F74" s="58"/>
      <c r="G74" s="57"/>
      <c r="H74" s="57"/>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row>
    <row r="75" spans="1:253" ht="11.1" customHeight="1">
      <c r="A75" s="56"/>
      <c r="B75" s="56"/>
      <c r="C75" s="56"/>
      <c r="D75" s="58"/>
      <c r="E75" s="58"/>
      <c r="F75" s="58"/>
      <c r="G75" s="57"/>
      <c r="H75" s="57"/>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row>
    <row r="76" spans="1:253" ht="11.1" customHeight="1">
      <c r="A76" s="56"/>
      <c r="B76" s="56"/>
      <c r="C76" s="56"/>
      <c r="D76" s="58"/>
      <c r="E76" s="58"/>
      <c r="F76" s="58"/>
      <c r="G76" s="57"/>
      <c r="H76" s="57"/>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row>
    <row r="77" spans="1:253" ht="11.1" customHeight="1">
      <c r="A77" s="56"/>
      <c r="B77" s="56"/>
      <c r="C77" s="56"/>
      <c r="D77" s="58"/>
      <c r="E77" s="58"/>
      <c r="F77" s="58"/>
      <c r="G77" s="57"/>
      <c r="H77" s="57"/>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c r="IK77" s="56"/>
      <c r="IL77" s="56"/>
      <c r="IM77" s="56"/>
      <c r="IN77" s="56"/>
      <c r="IO77" s="56"/>
      <c r="IP77" s="56"/>
      <c r="IQ77" s="56"/>
      <c r="IR77" s="56"/>
      <c r="IS77" s="56"/>
    </row>
    <row r="78" spans="1:253" ht="11.1" customHeight="1">
      <c r="A78" s="56"/>
      <c r="B78" s="56"/>
      <c r="C78" s="56"/>
      <c r="D78" s="58"/>
      <c r="E78" s="58"/>
      <c r="F78" s="58"/>
      <c r="G78" s="57"/>
      <c r="H78" s="57"/>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6"/>
      <c r="IM78" s="56"/>
      <c r="IN78" s="56"/>
      <c r="IO78" s="56"/>
      <c r="IP78" s="56"/>
      <c r="IQ78" s="56"/>
      <c r="IR78" s="56"/>
      <c r="IS78" s="56"/>
    </row>
    <row r="79" spans="1:253" ht="11.1" customHeight="1">
      <c r="A79" s="56"/>
      <c r="B79" s="56"/>
      <c r="C79" s="56"/>
      <c r="D79" s="58"/>
      <c r="E79" s="58"/>
      <c r="F79" s="58"/>
      <c r="G79" s="57"/>
      <c r="H79" s="57"/>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c r="IK79" s="56"/>
      <c r="IL79" s="56"/>
      <c r="IM79" s="56"/>
      <c r="IN79" s="56"/>
      <c r="IO79" s="56"/>
      <c r="IP79" s="56"/>
      <c r="IQ79" s="56"/>
      <c r="IR79" s="56"/>
      <c r="IS79" s="56"/>
    </row>
    <row r="80" spans="1:253" ht="11.1" customHeight="1">
      <c r="A80" s="56"/>
      <c r="B80" s="56"/>
      <c r="C80" s="56"/>
      <c r="D80" s="58"/>
      <c r="E80" s="58"/>
      <c r="F80" s="58"/>
      <c r="G80" s="57"/>
      <c r="H80" s="57"/>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c r="IN80" s="56"/>
      <c r="IO80" s="56"/>
      <c r="IP80" s="56"/>
      <c r="IQ80" s="56"/>
      <c r="IR80" s="56"/>
      <c r="IS80" s="56"/>
    </row>
    <row r="81" spans="1:253" ht="11.1" customHeight="1">
      <c r="A81" s="56"/>
      <c r="B81" s="56"/>
      <c r="C81" s="56"/>
      <c r="D81" s="58"/>
      <c r="E81" s="58"/>
      <c r="F81" s="58"/>
      <c r="G81" s="57"/>
      <c r="H81" s="57"/>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row>
    <row r="82" spans="1:253" ht="11.1" customHeight="1">
      <c r="A82" s="56"/>
      <c r="B82" s="56"/>
      <c r="C82" s="56"/>
      <c r="D82" s="58"/>
      <c r="E82" s="58"/>
      <c r="F82" s="58"/>
      <c r="G82" s="57"/>
      <c r="H82" s="57"/>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row>
    <row r="83" spans="1:253" ht="11.1" customHeight="1">
      <c r="A83" s="56"/>
      <c r="B83" s="56"/>
      <c r="C83" s="56"/>
      <c r="D83" s="58"/>
      <c r="E83" s="58"/>
      <c r="F83" s="58"/>
      <c r="G83" s="57"/>
      <c r="H83" s="57"/>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c r="IN83" s="56"/>
      <c r="IO83" s="56"/>
      <c r="IP83" s="56"/>
      <c r="IQ83" s="56"/>
      <c r="IR83" s="56"/>
      <c r="IS83" s="56"/>
    </row>
    <row r="84" spans="1:253" ht="11.1" customHeight="1">
      <c r="A84" s="56"/>
      <c r="B84" s="56"/>
      <c r="C84" s="56"/>
      <c r="D84" s="58"/>
      <c r="E84" s="58"/>
      <c r="F84" s="58"/>
      <c r="G84" s="57"/>
      <c r="H84" s="57"/>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c r="IN84" s="56"/>
      <c r="IO84" s="56"/>
      <c r="IP84" s="56"/>
      <c r="IQ84" s="56"/>
      <c r="IR84" s="56"/>
      <c r="IS84" s="56"/>
    </row>
    <row r="85" spans="1:253" ht="11.1" customHeight="1">
      <c r="A85" s="56"/>
      <c r="B85" s="56"/>
      <c r="C85" s="56"/>
      <c r="D85" s="58"/>
      <c r="E85" s="58"/>
      <c r="F85" s="58"/>
      <c r="G85" s="57"/>
      <c r="H85" s="57"/>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c r="IK85" s="56"/>
      <c r="IL85" s="56"/>
      <c r="IM85" s="56"/>
      <c r="IN85" s="56"/>
      <c r="IO85" s="56"/>
      <c r="IP85" s="56"/>
      <c r="IQ85" s="56"/>
      <c r="IR85" s="56"/>
      <c r="IS85" s="56"/>
    </row>
    <row r="86" spans="1:253" ht="11.1" customHeight="1">
      <c r="A86" s="56"/>
      <c r="B86" s="56"/>
      <c r="C86" s="56"/>
      <c r="D86" s="58"/>
      <c r="E86" s="58"/>
      <c r="F86" s="58"/>
      <c r="G86" s="57"/>
      <c r="H86" s="57"/>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c r="IK86" s="56"/>
      <c r="IL86" s="56"/>
      <c r="IM86" s="56"/>
      <c r="IN86" s="56"/>
      <c r="IO86" s="56"/>
      <c r="IP86" s="56"/>
      <c r="IQ86" s="56"/>
      <c r="IR86" s="56"/>
      <c r="IS86" s="56"/>
    </row>
    <row r="87" spans="1:253" ht="11.1" customHeight="1">
      <c r="A87" s="56"/>
      <c r="B87" s="56"/>
      <c r="C87" s="56"/>
      <c r="D87" s="58"/>
      <c r="E87" s="58"/>
      <c r="F87" s="58"/>
      <c r="G87" s="57"/>
      <c r="H87" s="57"/>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c r="IK87" s="56"/>
      <c r="IL87" s="56"/>
      <c r="IM87" s="56"/>
      <c r="IN87" s="56"/>
      <c r="IO87" s="56"/>
      <c r="IP87" s="56"/>
      <c r="IQ87" s="56"/>
      <c r="IR87" s="56"/>
      <c r="IS87" s="56"/>
    </row>
    <row r="88" spans="1:253" ht="11.1" customHeight="1">
      <c r="A88" s="56"/>
      <c r="B88" s="56"/>
      <c r="C88" s="56"/>
      <c r="D88" s="58"/>
      <c r="E88" s="58"/>
      <c r="F88" s="58"/>
      <c r="G88" s="57"/>
      <c r="H88" s="57"/>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c r="IK88" s="56"/>
      <c r="IL88" s="56"/>
      <c r="IM88" s="56"/>
      <c r="IN88" s="56"/>
      <c r="IO88" s="56"/>
      <c r="IP88" s="56"/>
      <c r="IQ88" s="56"/>
      <c r="IR88" s="56"/>
      <c r="IS88" s="56"/>
    </row>
    <row r="89" spans="1:253" ht="11.1" customHeight="1">
      <c r="A89" s="56"/>
      <c r="B89" s="56"/>
      <c r="C89" s="56"/>
      <c r="D89" s="58"/>
      <c r="E89" s="58"/>
      <c r="F89" s="58"/>
      <c r="G89" s="57"/>
      <c r="H89" s="57"/>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c r="IN89" s="56"/>
      <c r="IO89" s="56"/>
      <c r="IP89" s="56"/>
      <c r="IQ89" s="56"/>
      <c r="IR89" s="56"/>
      <c r="IS89" s="56"/>
    </row>
    <row r="90" spans="1:253" ht="11.1" customHeight="1">
      <c r="A90" s="56"/>
      <c r="B90" s="56"/>
      <c r="C90" s="56"/>
      <c r="D90" s="58"/>
      <c r="E90" s="58"/>
      <c r="F90" s="58"/>
      <c r="G90" s="57"/>
      <c r="H90" s="57"/>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c r="IK90" s="56"/>
      <c r="IL90" s="56"/>
      <c r="IM90" s="56"/>
      <c r="IN90" s="56"/>
      <c r="IO90" s="56"/>
      <c r="IP90" s="56"/>
      <c r="IQ90" s="56"/>
      <c r="IR90" s="56"/>
      <c r="IS90" s="56"/>
    </row>
    <row r="91" spans="1:253" ht="11.1" customHeight="1">
      <c r="A91" s="56"/>
      <c r="B91" s="56"/>
      <c r="C91" s="56"/>
      <c r="D91" s="58"/>
      <c r="E91" s="58"/>
      <c r="F91" s="58"/>
      <c r="G91" s="57"/>
      <c r="H91" s="57"/>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c r="IK91" s="56"/>
      <c r="IL91" s="56"/>
      <c r="IM91" s="56"/>
      <c r="IN91" s="56"/>
      <c r="IO91" s="56"/>
      <c r="IP91" s="56"/>
      <c r="IQ91" s="56"/>
      <c r="IR91" s="56"/>
      <c r="IS91" s="56"/>
    </row>
    <row r="92" spans="1:253" ht="11.1" customHeight="1">
      <c r="A92" s="56"/>
      <c r="B92" s="56"/>
      <c r="C92" s="56"/>
      <c r="D92" s="58"/>
      <c r="E92" s="58"/>
      <c r="F92" s="58"/>
      <c r="G92" s="57"/>
      <c r="H92" s="57"/>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c r="IK92" s="56"/>
      <c r="IL92" s="56"/>
      <c r="IM92" s="56"/>
      <c r="IN92" s="56"/>
      <c r="IO92" s="56"/>
      <c r="IP92" s="56"/>
      <c r="IQ92" s="56"/>
      <c r="IR92" s="56"/>
      <c r="IS92" s="56"/>
    </row>
    <row r="93" spans="1:253" ht="11.1" customHeight="1">
      <c r="A93" s="56"/>
      <c r="B93" s="56"/>
      <c r="C93" s="56"/>
      <c r="D93" s="58"/>
      <c r="E93" s="58"/>
      <c r="F93" s="58"/>
      <c r="G93" s="57"/>
      <c r="H93" s="57"/>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row>
    <row r="94" spans="1:253" ht="11.1" customHeight="1">
      <c r="A94" s="56"/>
      <c r="B94" s="56"/>
      <c r="C94" s="56"/>
      <c r="D94" s="58"/>
      <c r="E94" s="58"/>
      <c r="F94" s="58"/>
      <c r="G94" s="57"/>
      <c r="H94" s="57"/>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row>
    <row r="95" spans="1:253" ht="11.1" customHeight="1">
      <c r="A95" s="56"/>
      <c r="B95" s="56"/>
      <c r="C95" s="56"/>
      <c r="D95" s="58"/>
      <c r="E95" s="58"/>
      <c r="F95" s="58"/>
      <c r="G95" s="57"/>
      <c r="H95" s="57"/>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56"/>
      <c r="HO95" s="56"/>
      <c r="HP95" s="56"/>
      <c r="HQ95" s="56"/>
      <c r="HR95" s="56"/>
      <c r="HS95" s="56"/>
      <c r="HT95" s="56"/>
      <c r="HU95" s="56"/>
      <c r="HV95" s="56"/>
      <c r="HW95" s="56"/>
      <c r="HX95" s="56"/>
      <c r="HY95" s="56"/>
      <c r="HZ95" s="56"/>
      <c r="IA95" s="56"/>
      <c r="IB95" s="56"/>
      <c r="IC95" s="56"/>
      <c r="ID95" s="56"/>
      <c r="IE95" s="56"/>
      <c r="IF95" s="56"/>
      <c r="IG95" s="56"/>
      <c r="IH95" s="56"/>
      <c r="II95" s="56"/>
      <c r="IJ95" s="56"/>
      <c r="IK95" s="56"/>
      <c r="IL95" s="56"/>
      <c r="IM95" s="56"/>
      <c r="IN95" s="56"/>
      <c r="IO95" s="56"/>
      <c r="IP95" s="56"/>
      <c r="IQ95" s="56"/>
      <c r="IR95" s="56"/>
      <c r="IS95" s="56"/>
    </row>
    <row r="96" spans="1:253" ht="11.1" customHeight="1">
      <c r="A96" s="56"/>
      <c r="B96" s="56"/>
      <c r="C96" s="56"/>
      <c r="D96" s="58"/>
      <c r="E96" s="58"/>
      <c r="F96" s="58"/>
      <c r="G96" s="57"/>
      <c r="H96" s="57"/>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row>
    <row r="97" spans="1:253" ht="11.1" customHeight="1">
      <c r="A97" s="56"/>
      <c r="B97" s="56"/>
      <c r="C97" s="56"/>
      <c r="D97" s="58"/>
      <c r="E97" s="58"/>
      <c r="F97" s="58"/>
      <c r="G97" s="57"/>
      <c r="H97" s="57"/>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56"/>
      <c r="IQ97" s="56"/>
      <c r="IR97" s="56"/>
      <c r="IS97" s="56"/>
    </row>
    <row r="98" spans="1:253" ht="11.1" customHeight="1">
      <c r="A98" s="56"/>
      <c r="B98" s="56"/>
      <c r="C98" s="56"/>
      <c r="D98" s="58"/>
      <c r="E98" s="58"/>
      <c r="F98" s="58"/>
      <c r="G98" s="57"/>
      <c r="H98" s="57"/>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56"/>
      <c r="IQ98" s="56"/>
      <c r="IR98" s="56"/>
      <c r="IS98" s="56"/>
    </row>
    <row r="99" spans="1:253" ht="11.1" customHeight="1">
      <c r="A99" s="56"/>
      <c r="B99" s="56"/>
      <c r="C99" s="56"/>
      <c r="D99" s="58"/>
      <c r="E99" s="58"/>
      <c r="F99" s="58"/>
      <c r="G99" s="57"/>
      <c r="H99" s="57"/>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56"/>
      <c r="IQ99" s="56"/>
      <c r="IR99" s="56"/>
      <c r="IS99" s="56"/>
    </row>
    <row r="100" spans="1:253" ht="11.1" customHeight="1">
      <c r="A100" s="56"/>
      <c r="B100" s="56"/>
      <c r="C100" s="56"/>
      <c r="D100" s="58"/>
      <c r="E100" s="58"/>
      <c r="F100" s="58"/>
      <c r="G100" s="57"/>
      <c r="H100" s="57"/>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c r="IN100" s="56"/>
      <c r="IO100" s="56"/>
      <c r="IP100" s="56"/>
      <c r="IQ100" s="56"/>
      <c r="IR100" s="56"/>
      <c r="IS100" s="56"/>
    </row>
    <row r="101" spans="1:253" ht="11.1" customHeight="1">
      <c r="A101" s="56"/>
      <c r="B101" s="56"/>
      <c r="C101" s="56"/>
      <c r="D101" s="58"/>
      <c r="E101" s="58"/>
      <c r="F101" s="58"/>
      <c r="G101" s="57"/>
      <c r="H101" s="57"/>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row>
    <row r="102" spans="1:253" ht="11.1" customHeight="1">
      <c r="A102" s="56"/>
      <c r="B102" s="56"/>
      <c r="C102" s="56"/>
      <c r="D102" s="58"/>
      <c r="E102" s="58"/>
      <c r="F102" s="58"/>
      <c r="G102" s="57"/>
      <c r="H102" s="57"/>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c r="IN102" s="56"/>
      <c r="IO102" s="56"/>
      <c r="IP102" s="56"/>
      <c r="IQ102" s="56"/>
      <c r="IR102" s="56"/>
      <c r="IS102" s="56"/>
    </row>
    <row r="103" spans="1:253" ht="11.1" customHeight="1">
      <c r="A103" s="56"/>
      <c r="B103" s="56"/>
      <c r="C103" s="56"/>
      <c r="D103" s="58"/>
      <c r="E103" s="58"/>
      <c r="F103" s="58"/>
      <c r="G103" s="57"/>
      <c r="H103" s="57"/>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c r="IN103" s="56"/>
      <c r="IO103" s="56"/>
      <c r="IP103" s="56"/>
      <c r="IQ103" s="56"/>
      <c r="IR103" s="56"/>
      <c r="IS103" s="56"/>
    </row>
    <row r="104" spans="1:253" ht="11.1" customHeight="1">
      <c r="A104" s="56"/>
      <c r="B104" s="56"/>
      <c r="C104" s="56"/>
      <c r="D104" s="58"/>
      <c r="E104" s="58"/>
      <c r="F104" s="58"/>
      <c r="G104" s="57"/>
      <c r="H104" s="57"/>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row>
    <row r="105" spans="1:253" ht="11.1" customHeight="1">
      <c r="A105" s="56"/>
      <c r="B105" s="56"/>
      <c r="C105" s="56"/>
      <c r="D105" s="58"/>
      <c r="E105" s="58"/>
      <c r="F105" s="58"/>
      <c r="G105" s="57"/>
      <c r="H105" s="57"/>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row>
    <row r="106" spans="1:253" ht="11.1" customHeight="1">
      <c r="A106" s="56"/>
      <c r="B106" s="56"/>
      <c r="C106" s="56"/>
      <c r="D106" s="58"/>
      <c r="E106" s="58"/>
      <c r="F106" s="58"/>
      <c r="G106" s="57"/>
      <c r="H106" s="57"/>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row>
    <row r="107" spans="1:253" ht="11.1" customHeight="1">
      <c r="A107" s="56"/>
      <c r="B107" s="56"/>
      <c r="C107" s="56"/>
      <c r="D107" s="58"/>
      <c r="E107" s="58"/>
      <c r="F107" s="58"/>
      <c r="G107" s="57"/>
      <c r="H107" s="57"/>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row>
    <row r="108" spans="1:253" ht="11.1" customHeight="1">
      <c r="A108" s="56"/>
      <c r="B108" s="56"/>
      <c r="C108" s="56"/>
      <c r="D108" s="58"/>
      <c r="E108" s="58"/>
      <c r="F108" s="58"/>
      <c r="G108" s="57"/>
      <c r="H108" s="57"/>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row>
    <row r="109" spans="1:253" ht="11.1" customHeight="1">
      <c r="A109" s="56"/>
      <c r="B109" s="56"/>
      <c r="C109" s="56"/>
      <c r="D109" s="58"/>
      <c r="E109" s="58"/>
      <c r="F109" s="58"/>
      <c r="G109" s="57"/>
      <c r="H109" s="57"/>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row>
    <row r="110" spans="1:253" ht="11.1" customHeight="1">
      <c r="A110" s="56"/>
      <c r="B110" s="56"/>
      <c r="C110" s="56"/>
      <c r="D110" s="58"/>
      <c r="E110" s="58"/>
      <c r="F110" s="58"/>
      <c r="G110" s="57"/>
      <c r="H110" s="57"/>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row>
    <row r="111" spans="1:253" ht="11.1" customHeight="1">
      <c r="A111" s="56"/>
      <c r="B111" s="56"/>
      <c r="C111" s="56"/>
      <c r="D111" s="58"/>
      <c r="E111" s="58"/>
      <c r="F111" s="58"/>
      <c r="G111" s="57"/>
      <c r="H111" s="57"/>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row>
    <row r="112" spans="1:253" ht="11.1" customHeight="1">
      <c r="A112" s="56"/>
      <c r="B112" s="56"/>
      <c r="C112" s="56"/>
      <c r="D112" s="58"/>
      <c r="E112" s="58"/>
      <c r="F112" s="58"/>
      <c r="G112" s="57"/>
      <c r="H112" s="57"/>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row>
    <row r="113" spans="1:253" ht="11.1" customHeight="1">
      <c r="A113" s="56"/>
      <c r="B113" s="56"/>
      <c r="C113" s="56"/>
      <c r="D113" s="58"/>
      <c r="E113" s="58"/>
      <c r="F113" s="58"/>
      <c r="G113" s="57"/>
      <c r="H113" s="57"/>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c r="IJ113" s="56"/>
      <c r="IK113" s="56"/>
      <c r="IL113" s="56"/>
      <c r="IM113" s="56"/>
      <c r="IN113" s="56"/>
      <c r="IO113" s="56"/>
      <c r="IP113" s="56"/>
      <c r="IQ113" s="56"/>
      <c r="IR113" s="56"/>
      <c r="IS113" s="56"/>
    </row>
    <row r="114" spans="1:253" ht="11.1" customHeight="1">
      <c r="A114" s="56"/>
      <c r="B114" s="56"/>
      <c r="C114" s="56"/>
      <c r="D114" s="58"/>
      <c r="E114" s="58"/>
      <c r="F114" s="58"/>
      <c r="G114" s="57"/>
      <c r="H114" s="57"/>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row>
    <row r="115" spans="1:253" ht="11.1" customHeight="1">
      <c r="A115" s="56"/>
      <c r="B115" s="56"/>
      <c r="C115" s="56"/>
      <c r="D115" s="58"/>
      <c r="E115" s="58"/>
      <c r="F115" s="58"/>
      <c r="G115" s="57"/>
      <c r="H115" s="57"/>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row>
    <row r="116" spans="1:253" ht="11.1" customHeight="1">
      <c r="A116" s="56"/>
      <c r="B116" s="56"/>
      <c r="C116" s="56"/>
      <c r="D116" s="58"/>
      <c r="E116" s="58"/>
      <c r="F116" s="58"/>
      <c r="G116" s="57"/>
      <c r="H116" s="57"/>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row>
    <row r="117" spans="1:253" ht="11.1" customHeight="1">
      <c r="A117" s="56"/>
      <c r="B117" s="56"/>
      <c r="C117" s="56"/>
      <c r="D117" s="58"/>
      <c r="E117" s="58"/>
      <c r="F117" s="58"/>
      <c r="G117" s="57"/>
      <c r="H117" s="57"/>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row>
    <row r="118" spans="1:253" ht="11.1" customHeight="1">
      <c r="A118" s="56"/>
      <c r="B118" s="56"/>
      <c r="C118" s="56"/>
      <c r="D118" s="58"/>
      <c r="E118" s="58"/>
      <c r="F118" s="58"/>
      <c r="G118" s="57"/>
      <c r="H118" s="57"/>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row>
    <row r="119" spans="1:253" ht="11.1" customHeight="1">
      <c r="A119" s="56"/>
      <c r="B119" s="56"/>
      <c r="C119" s="56"/>
      <c r="D119" s="58"/>
      <c r="E119" s="58"/>
      <c r="F119" s="58"/>
      <c r="G119" s="57"/>
      <c r="H119" s="57"/>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row>
    <row r="120" spans="1:253" ht="11.1" customHeight="1">
      <c r="A120" s="56"/>
      <c r="B120" s="56"/>
      <c r="C120" s="56"/>
      <c r="D120" s="58"/>
      <c r="E120" s="58"/>
      <c r="F120" s="58"/>
      <c r="G120" s="57"/>
      <c r="H120" s="57"/>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row>
    <row r="121" spans="1:253" ht="11.1" customHeight="1">
      <c r="A121" s="56"/>
      <c r="B121" s="56"/>
      <c r="C121" s="56"/>
      <c r="D121" s="58"/>
      <c r="E121" s="58"/>
      <c r="F121" s="58"/>
      <c r="G121" s="57"/>
      <c r="H121" s="57"/>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row>
    <row r="122" spans="1:253" ht="11.1" customHeight="1">
      <c r="A122" s="56"/>
      <c r="B122" s="56"/>
      <c r="C122" s="56"/>
      <c r="D122" s="58"/>
      <c r="E122" s="58"/>
      <c r="F122" s="58"/>
      <c r="G122" s="57"/>
      <c r="H122" s="57"/>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c r="IN122" s="56"/>
      <c r="IO122" s="56"/>
      <c r="IP122" s="56"/>
      <c r="IQ122" s="56"/>
      <c r="IR122" s="56"/>
      <c r="IS122" s="56"/>
    </row>
    <row r="123" spans="1:253" ht="11.1" customHeight="1">
      <c r="A123" s="56"/>
      <c r="B123" s="56"/>
      <c r="C123" s="56"/>
      <c r="D123" s="58"/>
      <c r="E123" s="58"/>
      <c r="F123" s="58"/>
      <c r="G123" s="57"/>
      <c r="H123" s="57"/>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c r="IN123" s="56"/>
      <c r="IO123" s="56"/>
      <c r="IP123" s="56"/>
      <c r="IQ123" s="56"/>
      <c r="IR123" s="56"/>
      <c r="IS123" s="56"/>
    </row>
    <row r="124" spans="1:253" ht="11.1" customHeight="1">
      <c r="A124" s="56"/>
      <c r="B124" s="56"/>
      <c r="C124" s="56"/>
      <c r="D124" s="58"/>
      <c r="E124" s="58"/>
      <c r="F124" s="58"/>
      <c r="G124" s="57"/>
      <c r="H124" s="57"/>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c r="IN124" s="56"/>
      <c r="IO124" s="56"/>
      <c r="IP124" s="56"/>
      <c r="IQ124" s="56"/>
      <c r="IR124" s="56"/>
      <c r="IS124" s="56"/>
    </row>
    <row r="125" spans="1:253" ht="11.1" customHeight="1">
      <c r="A125" s="56"/>
      <c r="B125" s="56"/>
      <c r="C125" s="56"/>
      <c r="D125" s="58"/>
      <c r="E125" s="58"/>
      <c r="F125" s="58"/>
      <c r="G125" s="57"/>
      <c r="H125" s="57"/>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row>
    <row r="126" spans="1:253" ht="11.1" customHeight="1">
      <c r="A126" s="56"/>
      <c r="B126" s="56"/>
      <c r="C126" s="56"/>
      <c r="D126" s="58"/>
      <c r="E126" s="58"/>
      <c r="F126" s="58"/>
      <c r="G126" s="57"/>
      <c r="H126" s="57"/>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c r="IK126" s="56"/>
      <c r="IL126" s="56"/>
      <c r="IM126" s="56"/>
      <c r="IN126" s="56"/>
      <c r="IO126" s="56"/>
      <c r="IP126" s="56"/>
      <c r="IQ126" s="56"/>
      <c r="IR126" s="56"/>
      <c r="IS126" s="56"/>
    </row>
    <row r="127" spans="1:253" ht="11.1" customHeight="1">
      <c r="A127" s="56"/>
      <c r="B127" s="56"/>
      <c r="C127" s="56"/>
      <c r="D127" s="58"/>
      <c r="E127" s="58"/>
      <c r="F127" s="58"/>
      <c r="G127" s="57"/>
      <c r="H127" s="57"/>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row>
    <row r="128" spans="1:253" ht="11.1" customHeight="1">
      <c r="A128" s="56"/>
      <c r="B128" s="56"/>
      <c r="C128" s="56"/>
      <c r="D128" s="58"/>
      <c r="E128" s="58"/>
      <c r="F128" s="58"/>
      <c r="G128" s="57"/>
      <c r="H128" s="57"/>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c r="IK128" s="56"/>
      <c r="IL128" s="56"/>
      <c r="IM128" s="56"/>
      <c r="IN128" s="56"/>
      <c r="IO128" s="56"/>
      <c r="IP128" s="56"/>
      <c r="IQ128" s="56"/>
      <c r="IR128" s="56"/>
      <c r="IS128" s="56"/>
    </row>
    <row r="129" spans="1:253" ht="11.1" customHeight="1">
      <c r="A129" s="56"/>
      <c r="B129" s="56"/>
      <c r="C129" s="56"/>
      <c r="D129" s="58"/>
      <c r="E129" s="58"/>
      <c r="F129" s="58"/>
      <c r="G129" s="57"/>
      <c r="H129" s="57"/>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c r="IK129" s="56"/>
      <c r="IL129" s="56"/>
      <c r="IM129" s="56"/>
      <c r="IN129" s="56"/>
      <c r="IO129" s="56"/>
      <c r="IP129" s="56"/>
      <c r="IQ129" s="56"/>
      <c r="IR129" s="56"/>
      <c r="IS129" s="56"/>
    </row>
    <row r="130" spans="1:253" ht="11.1" customHeight="1">
      <c r="A130" s="56"/>
      <c r="B130" s="56"/>
      <c r="C130" s="56"/>
      <c r="D130" s="58"/>
      <c r="E130" s="58"/>
      <c r="F130" s="58"/>
      <c r="G130" s="57"/>
      <c r="H130" s="57"/>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c r="IK130" s="56"/>
      <c r="IL130" s="56"/>
      <c r="IM130" s="56"/>
      <c r="IN130" s="56"/>
      <c r="IO130" s="56"/>
      <c r="IP130" s="56"/>
      <c r="IQ130" s="56"/>
      <c r="IR130" s="56"/>
      <c r="IS130" s="56"/>
    </row>
    <row r="131" spans="1:253" ht="11.1" customHeight="1">
      <c r="A131" s="56"/>
      <c r="B131" s="56"/>
      <c r="C131" s="56"/>
      <c r="D131" s="58"/>
      <c r="E131" s="58"/>
      <c r="F131" s="58"/>
      <c r="G131" s="57"/>
      <c r="H131" s="57"/>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c r="IK131" s="56"/>
      <c r="IL131" s="56"/>
      <c r="IM131" s="56"/>
      <c r="IN131" s="56"/>
      <c r="IO131" s="56"/>
      <c r="IP131" s="56"/>
      <c r="IQ131" s="56"/>
      <c r="IR131" s="56"/>
      <c r="IS131" s="56"/>
    </row>
    <row r="132" spans="1:253" ht="11.1" customHeight="1">
      <c r="A132" s="56"/>
      <c r="B132" s="56"/>
      <c r="C132" s="56"/>
      <c r="D132" s="58"/>
      <c r="E132" s="58"/>
      <c r="F132" s="58"/>
      <c r="G132" s="57"/>
      <c r="H132" s="57"/>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c r="IK132" s="56"/>
      <c r="IL132" s="56"/>
      <c r="IM132" s="56"/>
      <c r="IN132" s="56"/>
      <c r="IO132" s="56"/>
      <c r="IP132" s="56"/>
      <c r="IQ132" s="56"/>
      <c r="IR132" s="56"/>
      <c r="IS132" s="56"/>
    </row>
    <row r="133" spans="1:253" ht="11.1" customHeight="1">
      <c r="A133" s="56"/>
      <c r="B133" s="56"/>
      <c r="C133" s="56"/>
      <c r="D133" s="58"/>
      <c r="E133" s="58"/>
      <c r="F133" s="58"/>
      <c r="G133" s="57"/>
      <c r="H133" s="57"/>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row>
    <row r="134" spans="1:253" ht="11.1" customHeight="1">
      <c r="A134" s="56"/>
      <c r="B134" s="56"/>
      <c r="C134" s="56"/>
      <c r="D134" s="58"/>
      <c r="E134" s="58"/>
      <c r="F134" s="58"/>
      <c r="G134" s="57"/>
      <c r="H134" s="57"/>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row>
    <row r="135" spans="1:253" ht="11.1" customHeight="1">
      <c r="A135" s="56"/>
      <c r="B135" s="56"/>
      <c r="C135" s="56"/>
      <c r="D135" s="58"/>
      <c r="E135" s="58"/>
      <c r="F135" s="58"/>
      <c r="G135" s="57"/>
      <c r="H135" s="57"/>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row>
    <row r="136" spans="1:253" ht="11.1" customHeight="1">
      <c r="A136" s="56"/>
      <c r="B136" s="56"/>
      <c r="C136" s="56"/>
      <c r="D136" s="58"/>
      <c r="E136" s="58"/>
      <c r="F136" s="58"/>
      <c r="G136" s="57"/>
      <c r="H136" s="57"/>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c r="IN136" s="56"/>
      <c r="IO136" s="56"/>
      <c r="IP136" s="56"/>
      <c r="IQ136" s="56"/>
      <c r="IR136" s="56"/>
      <c r="IS136" s="56"/>
    </row>
    <row r="137" spans="1:253" ht="11.1" customHeight="1">
      <c r="A137" s="56"/>
      <c r="B137" s="56"/>
      <c r="C137" s="56"/>
      <c r="D137" s="58"/>
      <c r="E137" s="58"/>
      <c r="F137" s="58"/>
      <c r="G137" s="57"/>
      <c r="H137" s="57"/>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56"/>
      <c r="IM137" s="56"/>
      <c r="IN137" s="56"/>
      <c r="IO137" s="56"/>
      <c r="IP137" s="56"/>
      <c r="IQ137" s="56"/>
      <c r="IR137" s="56"/>
      <c r="IS137" s="56"/>
    </row>
    <row r="138" spans="1:253" ht="11.1" customHeight="1">
      <c r="A138" s="56"/>
      <c r="B138" s="56"/>
      <c r="C138" s="56"/>
      <c r="D138" s="58"/>
      <c r="E138" s="58"/>
      <c r="F138" s="58"/>
      <c r="G138" s="57"/>
      <c r="H138" s="57"/>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c r="IN138" s="56"/>
      <c r="IO138" s="56"/>
      <c r="IP138" s="56"/>
      <c r="IQ138" s="56"/>
      <c r="IR138" s="56"/>
      <c r="IS138" s="56"/>
    </row>
    <row r="139" spans="1:253" ht="11.1" customHeight="1">
      <c r="A139" s="56"/>
      <c r="B139" s="56"/>
      <c r="C139" s="56"/>
      <c r="D139" s="58"/>
      <c r="E139" s="58"/>
      <c r="F139" s="58"/>
      <c r="G139" s="57"/>
      <c r="H139" s="57"/>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c r="IN139" s="56"/>
      <c r="IO139" s="56"/>
      <c r="IP139" s="56"/>
      <c r="IQ139" s="56"/>
      <c r="IR139" s="56"/>
      <c r="IS139" s="56"/>
    </row>
    <row r="140" spans="1:253" ht="11.1" customHeight="1">
      <c r="A140" s="56"/>
      <c r="B140" s="56"/>
      <c r="C140" s="56"/>
      <c r="D140" s="58"/>
      <c r="E140" s="58"/>
      <c r="F140" s="58"/>
      <c r="G140" s="57"/>
      <c r="H140" s="57"/>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c r="IN140" s="56"/>
      <c r="IO140" s="56"/>
      <c r="IP140" s="56"/>
      <c r="IQ140" s="56"/>
      <c r="IR140" s="56"/>
      <c r="IS140" s="56"/>
    </row>
    <row r="141" spans="1:253" ht="11.1" customHeight="1">
      <c r="A141" s="56"/>
      <c r="B141" s="56"/>
      <c r="C141" s="56"/>
      <c r="D141" s="58"/>
      <c r="E141" s="58"/>
      <c r="F141" s="58"/>
      <c r="G141" s="57"/>
      <c r="H141" s="57"/>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c r="IN141" s="56"/>
      <c r="IO141" s="56"/>
      <c r="IP141" s="56"/>
      <c r="IQ141" s="56"/>
      <c r="IR141" s="56"/>
      <c r="IS141" s="56"/>
    </row>
    <row r="142" spans="1:253" ht="11.1" customHeight="1">
      <c r="A142" s="56"/>
      <c r="B142" s="56"/>
      <c r="C142" s="56"/>
      <c r="D142" s="58"/>
      <c r="E142" s="58"/>
      <c r="F142" s="58"/>
      <c r="G142" s="57"/>
      <c r="H142" s="57"/>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row>
    <row r="143" spans="1:253" ht="11.1" customHeight="1">
      <c r="A143" s="56"/>
      <c r="B143" s="56"/>
      <c r="C143" s="56"/>
      <c r="D143" s="58"/>
      <c r="E143" s="58"/>
      <c r="F143" s="58"/>
      <c r="G143" s="57"/>
      <c r="H143" s="57"/>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row>
    <row r="144" spans="1:253" ht="11.1" customHeight="1">
      <c r="A144" s="56"/>
      <c r="B144" s="56"/>
      <c r="C144" s="56"/>
      <c r="D144" s="58"/>
      <c r="E144" s="58"/>
      <c r="F144" s="58"/>
      <c r="G144" s="57"/>
      <c r="H144" s="57"/>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c r="IK144" s="56"/>
      <c r="IL144" s="56"/>
      <c r="IM144" s="56"/>
      <c r="IN144" s="56"/>
      <c r="IO144" s="56"/>
      <c r="IP144" s="56"/>
      <c r="IQ144" s="56"/>
      <c r="IR144" s="56"/>
      <c r="IS144" s="56"/>
    </row>
    <row r="145" spans="1:253" ht="11.1" customHeight="1">
      <c r="A145" s="56"/>
      <c r="B145" s="56"/>
      <c r="C145" s="56"/>
      <c r="D145" s="58"/>
      <c r="E145" s="58"/>
      <c r="F145" s="58"/>
      <c r="G145" s="57"/>
      <c r="H145" s="57"/>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row>
    <row r="146" spans="1:253" ht="11.1" customHeight="1">
      <c r="A146" s="56"/>
      <c r="B146" s="56"/>
      <c r="C146" s="56"/>
      <c r="D146" s="58"/>
      <c r="E146" s="58"/>
      <c r="F146" s="58"/>
      <c r="G146" s="57"/>
      <c r="H146" s="57"/>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c r="IN146" s="56"/>
      <c r="IO146" s="56"/>
      <c r="IP146" s="56"/>
      <c r="IQ146" s="56"/>
      <c r="IR146" s="56"/>
      <c r="IS146" s="56"/>
    </row>
    <row r="147" spans="1:253" ht="11.1" customHeight="1">
      <c r="A147" s="56"/>
      <c r="B147" s="56"/>
      <c r="C147" s="56"/>
      <c r="D147" s="58"/>
      <c r="E147" s="58"/>
      <c r="F147" s="58"/>
      <c r="G147" s="57"/>
      <c r="H147" s="57"/>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row>
    <row r="148" spans="1:253" ht="11.1" customHeight="1">
      <c r="A148" s="56"/>
      <c r="B148" s="56"/>
      <c r="C148" s="56"/>
      <c r="D148" s="58"/>
      <c r="E148" s="58"/>
      <c r="F148" s="58"/>
      <c r="G148" s="57"/>
      <c r="H148" s="57"/>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row>
    <row r="149" spans="1:253" ht="11.1" customHeight="1">
      <c r="A149" s="56"/>
      <c r="B149" s="56"/>
      <c r="C149" s="56"/>
      <c r="D149" s="58"/>
      <c r="E149" s="58"/>
      <c r="F149" s="58"/>
      <c r="G149" s="57"/>
      <c r="H149" s="57"/>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row>
    <row r="150" spans="1:253" ht="11.1" customHeight="1">
      <c r="A150" s="56"/>
      <c r="B150" s="56"/>
      <c r="C150" s="56"/>
      <c r="D150" s="58"/>
      <c r="E150" s="58"/>
      <c r="F150" s="58"/>
      <c r="G150" s="57"/>
      <c r="H150" s="57"/>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row>
    <row r="151" spans="1:253" ht="11.1" customHeight="1">
      <c r="A151" s="56"/>
      <c r="B151" s="56"/>
      <c r="C151" s="56"/>
      <c r="D151" s="58"/>
      <c r="E151" s="58"/>
      <c r="F151" s="58"/>
      <c r="G151" s="57"/>
      <c r="H151" s="57"/>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row>
    <row r="152" spans="1:253" ht="11.1" customHeight="1">
      <c r="A152" s="56"/>
      <c r="B152" s="56"/>
      <c r="C152" s="56"/>
      <c r="D152" s="58"/>
      <c r="E152" s="58"/>
      <c r="F152" s="58"/>
      <c r="G152" s="57"/>
      <c r="H152" s="57"/>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row>
    <row r="153" spans="1:253" ht="11.1" customHeight="1">
      <c r="A153" s="56"/>
      <c r="B153" s="56"/>
      <c r="C153" s="56"/>
      <c r="D153" s="58"/>
      <c r="E153" s="58"/>
      <c r="F153" s="58"/>
      <c r="G153" s="57"/>
      <c r="H153" s="57"/>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c r="IN153" s="56"/>
      <c r="IO153" s="56"/>
      <c r="IP153" s="56"/>
      <c r="IQ153" s="56"/>
      <c r="IR153" s="56"/>
      <c r="IS153" s="56"/>
    </row>
    <row r="154" spans="1:253" ht="11.1" customHeight="1">
      <c r="A154" s="56"/>
      <c r="B154" s="56"/>
      <c r="C154" s="56"/>
      <c r="D154" s="58"/>
      <c r="E154" s="58"/>
      <c r="F154" s="58"/>
      <c r="G154" s="57"/>
      <c r="H154" s="57"/>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row>
    <row r="155" spans="1:253" ht="11.1" customHeight="1">
      <c r="A155" s="56"/>
      <c r="B155" s="56"/>
      <c r="C155" s="56"/>
      <c r="D155" s="58"/>
      <c r="E155" s="58"/>
      <c r="F155" s="58"/>
      <c r="G155" s="57"/>
      <c r="H155" s="57"/>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row>
    <row r="156" spans="1:253" ht="11.1" customHeight="1">
      <c r="A156" s="56"/>
      <c r="B156" s="56"/>
      <c r="C156" s="56"/>
      <c r="D156" s="58"/>
      <c r="E156" s="58"/>
      <c r="F156" s="58"/>
      <c r="G156" s="57"/>
      <c r="H156" s="57"/>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row>
    <row r="157" spans="1:253" ht="11.1" customHeight="1">
      <c r="A157" s="56"/>
      <c r="B157" s="56"/>
      <c r="C157" s="56"/>
      <c r="D157" s="58"/>
      <c r="E157" s="58"/>
      <c r="F157" s="58"/>
      <c r="G157" s="57"/>
      <c r="H157" s="57"/>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row>
    <row r="158" spans="1:253" ht="11.1" customHeight="1">
      <c r="A158" s="56"/>
      <c r="B158" s="56"/>
      <c r="C158" s="56"/>
      <c r="D158" s="58"/>
      <c r="E158" s="58"/>
      <c r="F158" s="58"/>
      <c r="G158" s="57"/>
      <c r="H158" s="57"/>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c r="IN158" s="56"/>
      <c r="IO158" s="56"/>
      <c r="IP158" s="56"/>
      <c r="IQ158" s="56"/>
      <c r="IR158" s="56"/>
      <c r="IS158" s="56"/>
    </row>
    <row r="159" spans="1:253" ht="11.1" customHeight="1">
      <c r="A159" s="56"/>
      <c r="B159" s="56"/>
      <c r="C159" s="56"/>
      <c r="D159" s="58"/>
      <c r="E159" s="58"/>
      <c r="F159" s="58"/>
      <c r="G159" s="57"/>
      <c r="H159" s="57"/>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c r="GX159" s="56"/>
      <c r="GY159" s="56"/>
      <c r="GZ159" s="56"/>
      <c r="HA159" s="56"/>
      <c r="HB159" s="56"/>
      <c r="HC159" s="56"/>
      <c r="HD159" s="56"/>
      <c r="HE159" s="56"/>
      <c r="HF159" s="56"/>
      <c r="HG159" s="56"/>
      <c r="HH159" s="56"/>
      <c r="HI159" s="56"/>
      <c r="HJ159" s="56"/>
      <c r="HK159" s="56"/>
      <c r="HL159" s="56"/>
      <c r="HM159" s="56"/>
      <c r="HN159" s="56"/>
      <c r="HO159" s="56"/>
      <c r="HP159" s="56"/>
      <c r="HQ159" s="56"/>
      <c r="HR159" s="56"/>
      <c r="HS159" s="56"/>
      <c r="HT159" s="56"/>
      <c r="HU159" s="56"/>
      <c r="HV159" s="56"/>
      <c r="HW159" s="56"/>
      <c r="HX159" s="56"/>
      <c r="HY159" s="56"/>
      <c r="HZ159" s="56"/>
      <c r="IA159" s="56"/>
      <c r="IB159" s="56"/>
      <c r="IC159" s="56"/>
      <c r="ID159" s="56"/>
      <c r="IE159" s="56"/>
      <c r="IF159" s="56"/>
      <c r="IG159" s="56"/>
      <c r="IH159" s="56"/>
      <c r="II159" s="56"/>
      <c r="IJ159" s="56"/>
      <c r="IK159" s="56"/>
      <c r="IL159" s="56"/>
      <c r="IM159" s="56"/>
      <c r="IN159" s="56"/>
      <c r="IO159" s="56"/>
      <c r="IP159" s="56"/>
      <c r="IQ159" s="56"/>
      <c r="IR159" s="56"/>
      <c r="IS159" s="56"/>
    </row>
    <row r="160" spans="1:253" ht="11.1" customHeight="1">
      <c r="A160" s="56"/>
      <c r="B160" s="56"/>
      <c r="C160" s="56"/>
      <c r="D160" s="58"/>
      <c r="E160" s="58"/>
      <c r="F160" s="58"/>
      <c r="G160" s="57"/>
      <c r="H160" s="57"/>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c r="IK160" s="56"/>
      <c r="IL160" s="56"/>
      <c r="IM160" s="56"/>
      <c r="IN160" s="56"/>
      <c r="IO160" s="56"/>
      <c r="IP160" s="56"/>
      <c r="IQ160" s="56"/>
      <c r="IR160" s="56"/>
      <c r="IS160" s="56"/>
    </row>
    <row r="161" spans="1:253" ht="11.1" customHeight="1">
      <c r="A161" s="56"/>
      <c r="B161" s="56"/>
      <c r="C161" s="56"/>
      <c r="D161" s="58"/>
      <c r="E161" s="58"/>
      <c r="F161" s="58"/>
      <c r="G161" s="57"/>
      <c r="H161" s="57"/>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c r="IK161" s="56"/>
      <c r="IL161" s="56"/>
      <c r="IM161" s="56"/>
      <c r="IN161" s="56"/>
      <c r="IO161" s="56"/>
      <c r="IP161" s="56"/>
      <c r="IQ161" s="56"/>
      <c r="IR161" s="56"/>
      <c r="IS161" s="56"/>
    </row>
    <row r="162" spans="1:253" ht="11.1" customHeight="1">
      <c r="A162" s="56"/>
      <c r="B162" s="56"/>
      <c r="C162" s="56"/>
      <c r="D162" s="58"/>
      <c r="E162" s="58"/>
      <c r="F162" s="58"/>
      <c r="G162" s="57"/>
      <c r="H162" s="57"/>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c r="IK162" s="56"/>
      <c r="IL162" s="56"/>
      <c r="IM162" s="56"/>
      <c r="IN162" s="56"/>
      <c r="IO162" s="56"/>
      <c r="IP162" s="56"/>
      <c r="IQ162" s="56"/>
      <c r="IR162" s="56"/>
      <c r="IS162" s="56"/>
    </row>
    <row r="163" spans="1:253" ht="11.1" customHeight="1">
      <c r="A163" s="56"/>
      <c r="B163" s="56"/>
      <c r="C163" s="56"/>
      <c r="D163" s="58"/>
      <c r="E163" s="58"/>
      <c r="F163" s="58"/>
      <c r="G163" s="57"/>
      <c r="H163" s="57"/>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c r="IK163" s="56"/>
      <c r="IL163" s="56"/>
      <c r="IM163" s="56"/>
      <c r="IN163" s="56"/>
      <c r="IO163" s="56"/>
      <c r="IP163" s="56"/>
      <c r="IQ163" s="56"/>
      <c r="IR163" s="56"/>
      <c r="IS163" s="56"/>
    </row>
    <row r="164" spans="1:253" ht="11.1" customHeight="1">
      <c r="A164" s="56"/>
      <c r="B164" s="56"/>
      <c r="C164" s="56"/>
      <c r="D164" s="58"/>
      <c r="E164" s="58"/>
      <c r="F164" s="58"/>
      <c r="G164" s="57"/>
      <c r="H164" s="57"/>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c r="IK164" s="56"/>
      <c r="IL164" s="56"/>
      <c r="IM164" s="56"/>
      <c r="IN164" s="56"/>
      <c r="IO164" s="56"/>
      <c r="IP164" s="56"/>
      <c r="IQ164" s="56"/>
      <c r="IR164" s="56"/>
      <c r="IS164" s="56"/>
    </row>
    <row r="165" spans="1:253" ht="11.1" customHeight="1">
      <c r="A165" s="56"/>
      <c r="B165" s="56"/>
      <c r="C165" s="56"/>
      <c r="D165" s="58"/>
      <c r="E165" s="58"/>
      <c r="F165" s="58"/>
      <c r="G165" s="57"/>
      <c r="H165" s="57"/>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c r="GX165" s="56"/>
      <c r="GY165" s="56"/>
      <c r="GZ165" s="56"/>
      <c r="HA165" s="56"/>
      <c r="HB165" s="56"/>
      <c r="HC165" s="56"/>
      <c r="HD165" s="56"/>
      <c r="HE165" s="56"/>
      <c r="HF165" s="56"/>
      <c r="HG165" s="56"/>
      <c r="HH165" s="56"/>
      <c r="HI165" s="56"/>
      <c r="HJ165" s="56"/>
      <c r="HK165" s="56"/>
      <c r="HL165" s="56"/>
      <c r="HM165" s="56"/>
      <c r="HN165" s="56"/>
      <c r="HO165" s="56"/>
      <c r="HP165" s="56"/>
      <c r="HQ165" s="56"/>
      <c r="HR165" s="56"/>
      <c r="HS165" s="56"/>
      <c r="HT165" s="56"/>
      <c r="HU165" s="56"/>
      <c r="HV165" s="56"/>
      <c r="HW165" s="56"/>
      <c r="HX165" s="56"/>
      <c r="HY165" s="56"/>
      <c r="HZ165" s="56"/>
      <c r="IA165" s="56"/>
      <c r="IB165" s="56"/>
      <c r="IC165" s="56"/>
      <c r="ID165" s="56"/>
      <c r="IE165" s="56"/>
      <c r="IF165" s="56"/>
      <c r="IG165" s="56"/>
      <c r="IH165" s="56"/>
      <c r="II165" s="56"/>
      <c r="IJ165" s="56"/>
      <c r="IK165" s="56"/>
      <c r="IL165" s="56"/>
      <c r="IM165" s="56"/>
      <c r="IN165" s="56"/>
      <c r="IO165" s="56"/>
      <c r="IP165" s="56"/>
      <c r="IQ165" s="56"/>
      <c r="IR165" s="56"/>
      <c r="IS165" s="56"/>
    </row>
    <row r="166" spans="1:253" ht="11.1" customHeight="1">
      <c r="A166" s="56"/>
      <c r="B166" s="56"/>
      <c r="C166" s="56"/>
      <c r="D166" s="58"/>
      <c r="E166" s="58"/>
      <c r="F166" s="58"/>
      <c r="G166" s="57"/>
      <c r="H166" s="57"/>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c r="GX166" s="56"/>
      <c r="GY166" s="56"/>
      <c r="GZ166" s="56"/>
      <c r="HA166" s="56"/>
      <c r="HB166" s="56"/>
      <c r="HC166" s="56"/>
      <c r="HD166" s="56"/>
      <c r="HE166" s="56"/>
      <c r="HF166" s="56"/>
      <c r="HG166" s="56"/>
      <c r="HH166" s="56"/>
      <c r="HI166" s="56"/>
      <c r="HJ166" s="56"/>
      <c r="HK166" s="56"/>
      <c r="HL166" s="56"/>
      <c r="HM166" s="56"/>
      <c r="HN166" s="56"/>
      <c r="HO166" s="56"/>
      <c r="HP166" s="56"/>
      <c r="HQ166" s="56"/>
      <c r="HR166" s="56"/>
      <c r="HS166" s="56"/>
      <c r="HT166" s="56"/>
      <c r="HU166" s="56"/>
      <c r="HV166" s="56"/>
      <c r="HW166" s="56"/>
      <c r="HX166" s="56"/>
      <c r="HY166" s="56"/>
      <c r="HZ166" s="56"/>
      <c r="IA166" s="56"/>
      <c r="IB166" s="56"/>
      <c r="IC166" s="56"/>
      <c r="ID166" s="56"/>
      <c r="IE166" s="56"/>
      <c r="IF166" s="56"/>
      <c r="IG166" s="56"/>
      <c r="IH166" s="56"/>
      <c r="II166" s="56"/>
      <c r="IJ166" s="56"/>
      <c r="IK166" s="56"/>
      <c r="IL166" s="56"/>
      <c r="IM166" s="56"/>
      <c r="IN166" s="56"/>
      <c r="IO166" s="56"/>
      <c r="IP166" s="56"/>
      <c r="IQ166" s="56"/>
      <c r="IR166" s="56"/>
      <c r="IS166" s="56"/>
    </row>
    <row r="167" spans="1:253" ht="11.1" customHeight="1">
      <c r="A167" s="56"/>
      <c r="B167" s="56"/>
      <c r="C167" s="56"/>
      <c r="D167" s="58"/>
      <c r="E167" s="58"/>
      <c r="F167" s="58"/>
      <c r="G167" s="57"/>
      <c r="H167" s="57"/>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c r="GX167" s="56"/>
      <c r="GY167" s="56"/>
      <c r="GZ167" s="56"/>
      <c r="HA167" s="56"/>
      <c r="HB167" s="56"/>
      <c r="HC167" s="56"/>
      <c r="HD167" s="56"/>
      <c r="HE167" s="56"/>
      <c r="HF167" s="56"/>
      <c r="HG167" s="56"/>
      <c r="HH167" s="56"/>
      <c r="HI167" s="56"/>
      <c r="HJ167" s="56"/>
      <c r="HK167" s="56"/>
      <c r="HL167" s="56"/>
      <c r="HM167" s="56"/>
      <c r="HN167" s="56"/>
      <c r="HO167" s="56"/>
      <c r="HP167" s="56"/>
      <c r="HQ167" s="56"/>
      <c r="HR167" s="56"/>
      <c r="HS167" s="56"/>
      <c r="HT167" s="56"/>
      <c r="HU167" s="56"/>
      <c r="HV167" s="56"/>
      <c r="HW167" s="56"/>
      <c r="HX167" s="56"/>
      <c r="HY167" s="56"/>
      <c r="HZ167" s="56"/>
      <c r="IA167" s="56"/>
      <c r="IB167" s="56"/>
      <c r="IC167" s="56"/>
      <c r="ID167" s="56"/>
      <c r="IE167" s="56"/>
      <c r="IF167" s="56"/>
      <c r="IG167" s="56"/>
      <c r="IH167" s="56"/>
      <c r="II167" s="56"/>
      <c r="IJ167" s="56"/>
      <c r="IK167" s="56"/>
      <c r="IL167" s="56"/>
      <c r="IM167" s="56"/>
      <c r="IN167" s="56"/>
      <c r="IO167" s="56"/>
      <c r="IP167" s="56"/>
      <c r="IQ167" s="56"/>
      <c r="IR167" s="56"/>
      <c r="IS167" s="56"/>
    </row>
    <row r="168" spans="1:253" ht="11.1" customHeight="1">
      <c r="A168" s="56"/>
      <c r="B168" s="56"/>
      <c r="C168" s="56"/>
      <c r="D168" s="58"/>
      <c r="E168" s="58"/>
      <c r="F168" s="58"/>
      <c r="G168" s="57"/>
      <c r="H168" s="57"/>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c r="GX168" s="56"/>
      <c r="GY168" s="56"/>
      <c r="GZ168" s="56"/>
      <c r="HA168" s="56"/>
      <c r="HB168" s="56"/>
      <c r="HC168" s="56"/>
      <c r="HD168" s="56"/>
      <c r="HE168" s="56"/>
      <c r="HF168" s="56"/>
      <c r="HG168" s="56"/>
      <c r="HH168" s="56"/>
      <c r="HI168" s="56"/>
      <c r="HJ168" s="56"/>
      <c r="HK168" s="56"/>
      <c r="HL168" s="56"/>
      <c r="HM168" s="56"/>
      <c r="HN168" s="56"/>
      <c r="HO168" s="56"/>
      <c r="HP168" s="56"/>
      <c r="HQ168" s="56"/>
      <c r="HR168" s="56"/>
      <c r="HS168" s="56"/>
      <c r="HT168" s="56"/>
      <c r="HU168" s="56"/>
      <c r="HV168" s="56"/>
      <c r="HW168" s="56"/>
      <c r="HX168" s="56"/>
      <c r="HY168" s="56"/>
      <c r="HZ168" s="56"/>
      <c r="IA168" s="56"/>
      <c r="IB168" s="56"/>
      <c r="IC168" s="56"/>
      <c r="ID168" s="56"/>
      <c r="IE168" s="56"/>
      <c r="IF168" s="56"/>
      <c r="IG168" s="56"/>
      <c r="IH168" s="56"/>
      <c r="II168" s="56"/>
      <c r="IJ168" s="56"/>
      <c r="IK168" s="56"/>
      <c r="IL168" s="56"/>
      <c r="IM168" s="56"/>
      <c r="IN168" s="56"/>
      <c r="IO168" s="56"/>
      <c r="IP168" s="56"/>
      <c r="IQ168" s="56"/>
      <c r="IR168" s="56"/>
      <c r="IS168" s="56"/>
    </row>
    <row r="169" spans="1:253" ht="11.1" customHeight="1">
      <c r="A169" s="56"/>
      <c r="B169" s="56"/>
      <c r="C169" s="56"/>
      <c r="D169" s="58"/>
      <c r="E169" s="58"/>
      <c r="F169" s="58"/>
      <c r="G169" s="57"/>
      <c r="H169" s="57"/>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c r="GX169" s="56"/>
      <c r="GY169" s="56"/>
      <c r="GZ169" s="56"/>
      <c r="HA169" s="56"/>
      <c r="HB169" s="56"/>
      <c r="HC169" s="56"/>
      <c r="HD169" s="56"/>
      <c r="HE169" s="56"/>
      <c r="HF169" s="56"/>
      <c r="HG169" s="56"/>
      <c r="HH169" s="56"/>
      <c r="HI169" s="56"/>
      <c r="HJ169" s="56"/>
      <c r="HK169" s="56"/>
      <c r="HL169" s="56"/>
      <c r="HM169" s="56"/>
      <c r="HN169" s="56"/>
      <c r="HO169" s="56"/>
      <c r="HP169" s="56"/>
      <c r="HQ169" s="56"/>
      <c r="HR169" s="56"/>
      <c r="HS169" s="56"/>
      <c r="HT169" s="56"/>
      <c r="HU169" s="56"/>
      <c r="HV169" s="56"/>
      <c r="HW169" s="56"/>
      <c r="HX169" s="56"/>
      <c r="HY169" s="56"/>
      <c r="HZ169" s="56"/>
      <c r="IA169" s="56"/>
      <c r="IB169" s="56"/>
      <c r="IC169" s="56"/>
      <c r="ID169" s="56"/>
      <c r="IE169" s="56"/>
      <c r="IF169" s="56"/>
      <c r="IG169" s="56"/>
      <c r="IH169" s="56"/>
      <c r="II169" s="56"/>
      <c r="IJ169" s="56"/>
      <c r="IK169" s="56"/>
      <c r="IL169" s="56"/>
      <c r="IM169" s="56"/>
      <c r="IN169" s="56"/>
      <c r="IO169" s="56"/>
      <c r="IP169" s="56"/>
      <c r="IQ169" s="56"/>
      <c r="IR169" s="56"/>
      <c r="IS169" s="56"/>
    </row>
    <row r="170" spans="1:253" ht="11.1" customHeight="1">
      <c r="A170" s="56"/>
      <c r="B170" s="56"/>
      <c r="C170" s="56"/>
      <c r="D170" s="58"/>
      <c r="E170" s="58"/>
      <c r="F170" s="58"/>
      <c r="G170" s="57"/>
      <c r="H170" s="57"/>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c r="GX170" s="56"/>
      <c r="GY170" s="56"/>
      <c r="GZ170" s="56"/>
      <c r="HA170" s="56"/>
      <c r="HB170" s="56"/>
      <c r="HC170" s="56"/>
      <c r="HD170" s="56"/>
      <c r="HE170" s="56"/>
      <c r="HF170" s="56"/>
      <c r="HG170" s="56"/>
      <c r="HH170" s="56"/>
      <c r="HI170" s="56"/>
      <c r="HJ170" s="56"/>
      <c r="HK170" s="56"/>
      <c r="HL170" s="56"/>
      <c r="HM170" s="56"/>
      <c r="HN170" s="56"/>
      <c r="HO170" s="56"/>
      <c r="HP170" s="56"/>
      <c r="HQ170" s="56"/>
      <c r="HR170" s="56"/>
      <c r="HS170" s="56"/>
      <c r="HT170" s="56"/>
      <c r="HU170" s="56"/>
      <c r="HV170" s="56"/>
      <c r="HW170" s="56"/>
      <c r="HX170" s="56"/>
      <c r="HY170" s="56"/>
      <c r="HZ170" s="56"/>
      <c r="IA170" s="56"/>
      <c r="IB170" s="56"/>
      <c r="IC170" s="56"/>
      <c r="ID170" s="56"/>
      <c r="IE170" s="56"/>
      <c r="IF170" s="56"/>
      <c r="IG170" s="56"/>
      <c r="IH170" s="56"/>
      <c r="II170" s="56"/>
      <c r="IJ170" s="56"/>
      <c r="IK170" s="56"/>
      <c r="IL170" s="56"/>
      <c r="IM170" s="56"/>
      <c r="IN170" s="56"/>
      <c r="IO170" s="56"/>
      <c r="IP170" s="56"/>
      <c r="IQ170" s="56"/>
      <c r="IR170" s="56"/>
      <c r="IS170" s="56"/>
    </row>
    <row r="171" spans="1:253" ht="11.1" customHeight="1">
      <c r="A171" s="56"/>
      <c r="B171" s="56"/>
      <c r="C171" s="56"/>
      <c r="D171" s="58"/>
      <c r="E171" s="58"/>
      <c r="F171" s="58"/>
      <c r="G171" s="57"/>
      <c r="H171" s="57"/>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c r="GX171" s="56"/>
      <c r="GY171" s="56"/>
      <c r="GZ171" s="56"/>
      <c r="HA171" s="56"/>
      <c r="HB171" s="56"/>
      <c r="HC171" s="56"/>
      <c r="HD171" s="56"/>
      <c r="HE171" s="56"/>
      <c r="HF171" s="56"/>
      <c r="HG171" s="56"/>
      <c r="HH171" s="56"/>
      <c r="HI171" s="56"/>
      <c r="HJ171" s="56"/>
      <c r="HK171" s="56"/>
      <c r="HL171" s="56"/>
      <c r="HM171" s="56"/>
      <c r="HN171" s="56"/>
      <c r="HO171" s="56"/>
      <c r="HP171" s="56"/>
      <c r="HQ171" s="56"/>
      <c r="HR171" s="56"/>
      <c r="HS171" s="56"/>
      <c r="HT171" s="56"/>
      <c r="HU171" s="56"/>
      <c r="HV171" s="56"/>
      <c r="HW171" s="56"/>
      <c r="HX171" s="56"/>
      <c r="HY171" s="56"/>
      <c r="HZ171" s="56"/>
      <c r="IA171" s="56"/>
      <c r="IB171" s="56"/>
      <c r="IC171" s="56"/>
      <c r="ID171" s="56"/>
      <c r="IE171" s="56"/>
      <c r="IF171" s="56"/>
      <c r="IG171" s="56"/>
      <c r="IH171" s="56"/>
      <c r="II171" s="56"/>
      <c r="IJ171" s="56"/>
      <c r="IK171" s="56"/>
      <c r="IL171" s="56"/>
      <c r="IM171" s="56"/>
      <c r="IN171" s="56"/>
      <c r="IO171" s="56"/>
      <c r="IP171" s="56"/>
      <c r="IQ171" s="56"/>
      <c r="IR171" s="56"/>
      <c r="IS171" s="56"/>
    </row>
    <row r="172" spans="1:253" ht="11.1" customHeight="1">
      <c r="A172" s="56"/>
      <c r="B172" s="56"/>
      <c r="C172" s="56"/>
      <c r="D172" s="58"/>
      <c r="E172" s="58"/>
      <c r="F172" s="58"/>
      <c r="G172" s="57"/>
      <c r="H172" s="57"/>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c r="GX172" s="56"/>
      <c r="GY172" s="56"/>
      <c r="GZ172" s="56"/>
      <c r="HA172" s="56"/>
      <c r="HB172" s="56"/>
      <c r="HC172" s="56"/>
      <c r="HD172" s="56"/>
      <c r="HE172" s="56"/>
      <c r="HF172" s="56"/>
      <c r="HG172" s="56"/>
      <c r="HH172" s="56"/>
      <c r="HI172" s="56"/>
      <c r="HJ172" s="56"/>
      <c r="HK172" s="56"/>
      <c r="HL172" s="56"/>
      <c r="HM172" s="56"/>
      <c r="HN172" s="56"/>
      <c r="HO172" s="56"/>
      <c r="HP172" s="56"/>
      <c r="HQ172" s="56"/>
      <c r="HR172" s="56"/>
      <c r="HS172" s="56"/>
      <c r="HT172" s="56"/>
      <c r="HU172" s="56"/>
      <c r="HV172" s="56"/>
      <c r="HW172" s="56"/>
      <c r="HX172" s="56"/>
      <c r="HY172" s="56"/>
      <c r="HZ172" s="56"/>
      <c r="IA172" s="56"/>
      <c r="IB172" s="56"/>
      <c r="IC172" s="56"/>
      <c r="ID172" s="56"/>
      <c r="IE172" s="56"/>
      <c r="IF172" s="56"/>
      <c r="IG172" s="56"/>
      <c r="IH172" s="56"/>
      <c r="II172" s="56"/>
      <c r="IJ172" s="56"/>
      <c r="IK172" s="56"/>
      <c r="IL172" s="56"/>
      <c r="IM172" s="56"/>
      <c r="IN172" s="56"/>
      <c r="IO172" s="56"/>
      <c r="IP172" s="56"/>
      <c r="IQ172" s="56"/>
      <c r="IR172" s="56"/>
      <c r="IS172" s="56"/>
    </row>
    <row r="173" spans="1:253" ht="11.1" customHeight="1">
      <c r="A173" s="56"/>
      <c r="B173" s="56"/>
      <c r="C173" s="56"/>
      <c r="D173" s="58"/>
      <c r="E173" s="58"/>
      <c r="F173" s="58"/>
      <c r="G173" s="57"/>
      <c r="H173" s="57"/>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c r="GX173" s="56"/>
      <c r="GY173" s="56"/>
      <c r="GZ173" s="56"/>
      <c r="HA173" s="56"/>
      <c r="HB173" s="56"/>
      <c r="HC173" s="56"/>
      <c r="HD173" s="56"/>
      <c r="HE173" s="56"/>
      <c r="HF173" s="56"/>
      <c r="HG173" s="56"/>
      <c r="HH173" s="56"/>
      <c r="HI173" s="56"/>
      <c r="HJ173" s="56"/>
      <c r="HK173" s="56"/>
      <c r="HL173" s="56"/>
      <c r="HM173" s="56"/>
      <c r="HN173" s="56"/>
      <c r="HO173" s="56"/>
      <c r="HP173" s="56"/>
      <c r="HQ173" s="56"/>
      <c r="HR173" s="56"/>
      <c r="HS173" s="56"/>
      <c r="HT173" s="56"/>
      <c r="HU173" s="56"/>
      <c r="HV173" s="56"/>
      <c r="HW173" s="56"/>
      <c r="HX173" s="56"/>
      <c r="HY173" s="56"/>
      <c r="HZ173" s="56"/>
      <c r="IA173" s="56"/>
      <c r="IB173" s="56"/>
      <c r="IC173" s="56"/>
      <c r="ID173" s="56"/>
      <c r="IE173" s="56"/>
      <c r="IF173" s="56"/>
      <c r="IG173" s="56"/>
      <c r="IH173" s="56"/>
      <c r="II173" s="56"/>
      <c r="IJ173" s="56"/>
      <c r="IK173" s="56"/>
      <c r="IL173" s="56"/>
      <c r="IM173" s="56"/>
      <c r="IN173" s="56"/>
      <c r="IO173" s="56"/>
      <c r="IP173" s="56"/>
      <c r="IQ173" s="56"/>
      <c r="IR173" s="56"/>
      <c r="IS173" s="56"/>
    </row>
    <row r="174" spans="1:253" ht="11.1" customHeight="1">
      <c r="A174" s="56"/>
      <c r="B174" s="56"/>
      <c r="C174" s="56"/>
      <c r="D174" s="58"/>
      <c r="E174" s="58"/>
      <c r="F174" s="58"/>
      <c r="G174" s="57"/>
      <c r="H174" s="57"/>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c r="GX174" s="56"/>
      <c r="GY174" s="56"/>
      <c r="GZ174" s="56"/>
      <c r="HA174" s="56"/>
      <c r="HB174" s="56"/>
      <c r="HC174" s="56"/>
      <c r="HD174" s="56"/>
      <c r="HE174" s="56"/>
      <c r="HF174" s="56"/>
      <c r="HG174" s="56"/>
      <c r="HH174" s="56"/>
      <c r="HI174" s="56"/>
      <c r="HJ174" s="56"/>
      <c r="HK174" s="56"/>
      <c r="HL174" s="56"/>
      <c r="HM174" s="56"/>
      <c r="HN174" s="56"/>
      <c r="HO174" s="56"/>
      <c r="HP174" s="56"/>
      <c r="HQ174" s="56"/>
      <c r="HR174" s="56"/>
      <c r="HS174" s="56"/>
      <c r="HT174" s="56"/>
      <c r="HU174" s="56"/>
      <c r="HV174" s="56"/>
      <c r="HW174" s="56"/>
      <c r="HX174" s="56"/>
      <c r="HY174" s="56"/>
      <c r="HZ174" s="56"/>
      <c r="IA174" s="56"/>
      <c r="IB174" s="56"/>
      <c r="IC174" s="56"/>
      <c r="ID174" s="56"/>
      <c r="IE174" s="56"/>
      <c r="IF174" s="56"/>
      <c r="IG174" s="56"/>
      <c r="IH174" s="56"/>
      <c r="II174" s="56"/>
      <c r="IJ174" s="56"/>
      <c r="IK174" s="56"/>
      <c r="IL174" s="56"/>
      <c r="IM174" s="56"/>
      <c r="IN174" s="56"/>
      <c r="IO174" s="56"/>
      <c r="IP174" s="56"/>
      <c r="IQ174" s="56"/>
      <c r="IR174" s="56"/>
      <c r="IS174" s="56"/>
    </row>
    <row r="175" spans="1:253" ht="11.1" customHeight="1">
      <c r="A175" s="56"/>
      <c r="B175" s="56"/>
      <c r="C175" s="56"/>
      <c r="D175" s="58"/>
      <c r="E175" s="58"/>
      <c r="F175" s="58"/>
      <c r="G175" s="57"/>
      <c r="H175" s="57"/>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c r="IK175" s="56"/>
      <c r="IL175" s="56"/>
      <c r="IM175" s="56"/>
      <c r="IN175" s="56"/>
      <c r="IO175" s="56"/>
      <c r="IP175" s="56"/>
      <c r="IQ175" s="56"/>
      <c r="IR175" s="56"/>
      <c r="IS175" s="56"/>
    </row>
    <row r="176" spans="1:253" ht="11.1" customHeight="1">
      <c r="A176" s="56"/>
      <c r="B176" s="56"/>
      <c r="C176" s="56"/>
      <c r="D176" s="58"/>
      <c r="E176" s="58"/>
      <c r="F176" s="58"/>
      <c r="G176" s="57"/>
      <c r="H176" s="57"/>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c r="IK176" s="56"/>
      <c r="IL176" s="56"/>
      <c r="IM176" s="56"/>
      <c r="IN176" s="56"/>
      <c r="IO176" s="56"/>
      <c r="IP176" s="56"/>
      <c r="IQ176" s="56"/>
      <c r="IR176" s="56"/>
      <c r="IS176" s="56"/>
    </row>
    <row r="177" spans="1:253" ht="11.1" customHeight="1">
      <c r="A177" s="56"/>
      <c r="B177" s="56"/>
      <c r="C177" s="56"/>
      <c r="D177" s="58"/>
      <c r="E177" s="58"/>
      <c r="F177" s="58"/>
      <c r="G177" s="57"/>
      <c r="H177" s="57"/>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c r="IK177" s="56"/>
      <c r="IL177" s="56"/>
      <c r="IM177" s="56"/>
      <c r="IN177" s="56"/>
      <c r="IO177" s="56"/>
      <c r="IP177" s="56"/>
      <c r="IQ177" s="56"/>
      <c r="IR177" s="56"/>
      <c r="IS177" s="56"/>
    </row>
    <row r="178" spans="1:253" ht="11.1" customHeight="1">
      <c r="A178" s="56"/>
      <c r="B178" s="56"/>
      <c r="C178" s="56"/>
      <c r="D178" s="58"/>
      <c r="E178" s="58"/>
      <c r="F178" s="58"/>
      <c r="G178" s="57"/>
      <c r="H178" s="57"/>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c r="GX178" s="56"/>
      <c r="GY178" s="56"/>
      <c r="GZ178" s="56"/>
      <c r="HA178" s="56"/>
      <c r="HB178" s="56"/>
      <c r="HC178" s="56"/>
      <c r="HD178" s="56"/>
      <c r="HE178" s="56"/>
      <c r="HF178" s="56"/>
      <c r="HG178" s="56"/>
      <c r="HH178" s="56"/>
      <c r="HI178" s="56"/>
      <c r="HJ178" s="56"/>
      <c r="HK178" s="56"/>
      <c r="HL178" s="56"/>
      <c r="HM178" s="56"/>
      <c r="HN178" s="56"/>
      <c r="HO178" s="56"/>
      <c r="HP178" s="56"/>
      <c r="HQ178" s="56"/>
      <c r="HR178" s="56"/>
      <c r="HS178" s="56"/>
      <c r="HT178" s="56"/>
      <c r="HU178" s="56"/>
      <c r="HV178" s="56"/>
      <c r="HW178" s="56"/>
      <c r="HX178" s="56"/>
      <c r="HY178" s="56"/>
      <c r="HZ178" s="56"/>
      <c r="IA178" s="56"/>
      <c r="IB178" s="56"/>
      <c r="IC178" s="56"/>
      <c r="ID178" s="56"/>
      <c r="IE178" s="56"/>
      <c r="IF178" s="56"/>
      <c r="IG178" s="56"/>
      <c r="IH178" s="56"/>
      <c r="II178" s="56"/>
      <c r="IJ178" s="56"/>
      <c r="IK178" s="56"/>
      <c r="IL178" s="56"/>
      <c r="IM178" s="56"/>
      <c r="IN178" s="56"/>
      <c r="IO178" s="56"/>
      <c r="IP178" s="56"/>
      <c r="IQ178" s="56"/>
      <c r="IR178" s="56"/>
      <c r="IS178" s="56"/>
    </row>
    <row r="179" spans="1:253" ht="11.1" customHeight="1">
      <c r="A179" s="56"/>
      <c r="B179" s="56"/>
      <c r="C179" s="56"/>
      <c r="D179" s="58"/>
      <c r="E179" s="58"/>
      <c r="F179" s="58"/>
      <c r="G179" s="57"/>
      <c r="H179" s="57"/>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c r="GX179" s="56"/>
      <c r="GY179" s="56"/>
      <c r="GZ179" s="56"/>
      <c r="HA179" s="56"/>
      <c r="HB179" s="56"/>
      <c r="HC179" s="56"/>
      <c r="HD179" s="56"/>
      <c r="HE179" s="56"/>
      <c r="HF179" s="56"/>
      <c r="HG179" s="56"/>
      <c r="HH179" s="56"/>
      <c r="HI179" s="56"/>
      <c r="HJ179" s="56"/>
      <c r="HK179" s="56"/>
      <c r="HL179" s="56"/>
      <c r="HM179" s="56"/>
      <c r="HN179" s="56"/>
      <c r="HO179" s="56"/>
      <c r="HP179" s="56"/>
      <c r="HQ179" s="56"/>
      <c r="HR179" s="56"/>
      <c r="HS179" s="56"/>
      <c r="HT179" s="56"/>
      <c r="HU179" s="56"/>
      <c r="HV179" s="56"/>
      <c r="HW179" s="56"/>
      <c r="HX179" s="56"/>
      <c r="HY179" s="56"/>
      <c r="HZ179" s="56"/>
      <c r="IA179" s="56"/>
      <c r="IB179" s="56"/>
      <c r="IC179" s="56"/>
      <c r="ID179" s="56"/>
      <c r="IE179" s="56"/>
      <c r="IF179" s="56"/>
      <c r="IG179" s="56"/>
      <c r="IH179" s="56"/>
      <c r="II179" s="56"/>
      <c r="IJ179" s="56"/>
      <c r="IK179" s="56"/>
      <c r="IL179" s="56"/>
      <c r="IM179" s="56"/>
      <c r="IN179" s="56"/>
      <c r="IO179" s="56"/>
      <c r="IP179" s="56"/>
      <c r="IQ179" s="56"/>
      <c r="IR179" s="56"/>
      <c r="IS179" s="56"/>
    </row>
    <row r="180" spans="1:253" ht="11.1" customHeight="1">
      <c r="A180" s="56"/>
      <c r="B180" s="56"/>
      <c r="C180" s="56"/>
      <c r="D180" s="58"/>
      <c r="E180" s="58"/>
      <c r="F180" s="58"/>
      <c r="G180" s="57"/>
      <c r="H180" s="57"/>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c r="IK180" s="56"/>
      <c r="IL180" s="56"/>
      <c r="IM180" s="56"/>
      <c r="IN180" s="56"/>
      <c r="IO180" s="56"/>
      <c r="IP180" s="56"/>
      <c r="IQ180" s="56"/>
      <c r="IR180" s="56"/>
      <c r="IS180" s="56"/>
    </row>
    <row r="181" spans="1:253" ht="11.1" customHeight="1">
      <c r="A181" s="56"/>
      <c r="B181" s="56"/>
      <c r="C181" s="56"/>
      <c r="D181" s="58"/>
      <c r="E181" s="58"/>
      <c r="F181" s="58"/>
      <c r="G181" s="57"/>
      <c r="H181" s="57"/>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c r="GX181" s="56"/>
      <c r="GY181" s="56"/>
      <c r="GZ181" s="56"/>
      <c r="HA181" s="56"/>
      <c r="HB181" s="56"/>
      <c r="HC181" s="56"/>
      <c r="HD181" s="56"/>
      <c r="HE181" s="56"/>
      <c r="HF181" s="56"/>
      <c r="HG181" s="56"/>
      <c r="HH181" s="56"/>
      <c r="HI181" s="56"/>
      <c r="HJ181" s="56"/>
      <c r="HK181" s="56"/>
      <c r="HL181" s="56"/>
      <c r="HM181" s="56"/>
      <c r="HN181" s="56"/>
      <c r="HO181" s="56"/>
      <c r="HP181" s="56"/>
      <c r="HQ181" s="56"/>
      <c r="HR181" s="56"/>
      <c r="HS181" s="56"/>
      <c r="HT181" s="56"/>
      <c r="HU181" s="56"/>
      <c r="HV181" s="56"/>
      <c r="HW181" s="56"/>
      <c r="HX181" s="56"/>
      <c r="HY181" s="56"/>
      <c r="HZ181" s="56"/>
      <c r="IA181" s="56"/>
      <c r="IB181" s="56"/>
      <c r="IC181" s="56"/>
      <c r="ID181" s="56"/>
      <c r="IE181" s="56"/>
      <c r="IF181" s="56"/>
      <c r="IG181" s="56"/>
      <c r="IH181" s="56"/>
      <c r="II181" s="56"/>
      <c r="IJ181" s="56"/>
      <c r="IK181" s="56"/>
      <c r="IL181" s="56"/>
      <c r="IM181" s="56"/>
      <c r="IN181" s="56"/>
      <c r="IO181" s="56"/>
      <c r="IP181" s="56"/>
      <c r="IQ181" s="56"/>
      <c r="IR181" s="56"/>
      <c r="IS181" s="56"/>
    </row>
    <row r="182" spans="1:253" ht="11.1" customHeight="1">
      <c r="A182" s="56"/>
      <c r="B182" s="56"/>
      <c r="C182" s="56"/>
      <c r="D182" s="58"/>
      <c r="E182" s="58"/>
      <c r="F182" s="58"/>
      <c r="G182" s="57"/>
      <c r="H182" s="57"/>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c r="IK182" s="56"/>
      <c r="IL182" s="56"/>
      <c r="IM182" s="56"/>
      <c r="IN182" s="56"/>
      <c r="IO182" s="56"/>
      <c r="IP182" s="56"/>
      <c r="IQ182" s="56"/>
      <c r="IR182" s="56"/>
      <c r="IS182" s="56"/>
    </row>
    <row r="183" spans="1:253" ht="11.1" customHeight="1">
      <c r="A183" s="56"/>
      <c r="B183" s="56"/>
      <c r="C183" s="56"/>
      <c r="D183" s="58"/>
      <c r="E183" s="58"/>
      <c r="F183" s="58"/>
      <c r="G183" s="57"/>
      <c r="H183" s="57"/>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c r="IK183" s="56"/>
      <c r="IL183" s="56"/>
      <c r="IM183" s="56"/>
      <c r="IN183" s="56"/>
      <c r="IO183" s="56"/>
      <c r="IP183" s="56"/>
      <c r="IQ183" s="56"/>
      <c r="IR183" s="56"/>
      <c r="IS183" s="56"/>
    </row>
    <row r="184" spans="1:253" ht="11.1" customHeight="1">
      <c r="A184" s="56"/>
      <c r="B184" s="56"/>
      <c r="C184" s="56"/>
      <c r="D184" s="58"/>
      <c r="E184" s="58"/>
      <c r="F184" s="58"/>
      <c r="G184" s="57"/>
      <c r="H184" s="57"/>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row>
    <row r="185" spans="1:253" ht="11.1" customHeight="1">
      <c r="A185" s="56"/>
      <c r="B185" s="56"/>
      <c r="C185" s="56"/>
      <c r="D185" s="58"/>
      <c r="E185" s="58"/>
      <c r="F185" s="58"/>
      <c r="G185" s="57"/>
      <c r="H185" s="57"/>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c r="IN185" s="56"/>
      <c r="IO185" s="56"/>
      <c r="IP185" s="56"/>
      <c r="IQ185" s="56"/>
      <c r="IR185" s="56"/>
      <c r="IS185" s="56"/>
    </row>
    <row r="186" spans="1:253" ht="11.1" customHeight="1">
      <c r="A186" s="56"/>
      <c r="B186" s="56"/>
      <c r="C186" s="56"/>
      <c r="D186" s="58"/>
      <c r="E186" s="58"/>
      <c r="F186" s="58"/>
      <c r="G186" s="57"/>
      <c r="H186" s="57"/>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row>
    <row r="187" spans="1:253" ht="11.1" customHeight="1">
      <c r="A187" s="56"/>
      <c r="B187" s="56"/>
      <c r="C187" s="56"/>
      <c r="D187" s="58"/>
      <c r="E187" s="58"/>
      <c r="F187" s="58"/>
      <c r="G187" s="57"/>
      <c r="H187" s="57"/>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c r="IN187" s="56"/>
      <c r="IO187" s="56"/>
      <c r="IP187" s="56"/>
      <c r="IQ187" s="56"/>
      <c r="IR187" s="56"/>
      <c r="IS187" s="56"/>
    </row>
    <row r="188" spans="1:253" ht="11.1" customHeight="1">
      <c r="A188" s="56"/>
      <c r="B188" s="56"/>
      <c r="C188" s="56"/>
      <c r="D188" s="58"/>
      <c r="E188" s="58"/>
      <c r="F188" s="58"/>
      <c r="G188" s="57"/>
      <c r="H188" s="57"/>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c r="IN188" s="56"/>
      <c r="IO188" s="56"/>
      <c r="IP188" s="56"/>
      <c r="IQ188" s="56"/>
      <c r="IR188" s="56"/>
      <c r="IS188" s="56"/>
    </row>
    <row r="189" spans="1:253" ht="11.1" customHeight="1">
      <c r="A189" s="56"/>
      <c r="B189" s="56"/>
      <c r="C189" s="56"/>
      <c r="D189" s="58"/>
      <c r="E189" s="58"/>
      <c r="F189" s="58"/>
      <c r="G189" s="57"/>
      <c r="H189" s="57"/>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c r="IN189" s="56"/>
      <c r="IO189" s="56"/>
      <c r="IP189" s="56"/>
      <c r="IQ189" s="56"/>
      <c r="IR189" s="56"/>
      <c r="IS189" s="56"/>
    </row>
  </sheetData>
  <mergeCells count="14">
    <mergeCell ref="A21:B21"/>
    <mergeCell ref="A23:B23"/>
    <mergeCell ref="A24:B24"/>
    <mergeCell ref="A22:I22"/>
    <mergeCell ref="I16:I20"/>
    <mergeCell ref="F2:I2"/>
    <mergeCell ref="A1:I1"/>
    <mergeCell ref="A4:I4"/>
    <mergeCell ref="A15:I15"/>
    <mergeCell ref="A2:A3"/>
    <mergeCell ref="B2:B3"/>
    <mergeCell ref="C2:C3"/>
    <mergeCell ref="D2:D3"/>
    <mergeCell ref="E2:E3"/>
  </mergeCells>
  <phoneticPr fontId="5" type="noConversion"/>
  <pageMargins left="0.47244094488188981" right="0.74803149606299213" top="0.51181102362204722" bottom="0.55118110236220474" header="0.51181102362204722" footer="0.51181102362204722"/>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5</vt:i4>
      </vt:variant>
    </vt:vector>
  </HeadingPairs>
  <TitlesOfParts>
    <vt:vector size="9" baseType="lpstr">
      <vt:lpstr>报价汇总表</vt:lpstr>
      <vt:lpstr>附件一、大会议室音响设备</vt:lpstr>
      <vt:lpstr>附件二、电子全彩屏</vt:lpstr>
      <vt:lpstr>附件三、3机位会议直录播系统</vt:lpstr>
      <vt:lpstr>附件二、电子全彩屏!Print_Area</vt:lpstr>
      <vt:lpstr>附件一、大会议室音响设备!Print_Area</vt:lpstr>
      <vt:lpstr>附件二、电子全彩屏!Print_Titles</vt:lpstr>
      <vt:lpstr>附件三、3机位会议直录播系统!Print_Titles</vt:lpstr>
      <vt:lpstr>附件一、大会议室音响设备!Print_Titles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 jin</dc:creator>
  <cp:lastModifiedBy>王祥平</cp:lastModifiedBy>
  <cp:lastPrinted>2024-04-25T09:43:11Z</cp:lastPrinted>
  <dcterms:created xsi:type="dcterms:W3CDTF">2018-12-10T03:20:00Z</dcterms:created>
  <dcterms:modified xsi:type="dcterms:W3CDTF">2024-04-26T02:26:54Z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2052-6.5.2.8766</vt:lpwstr>
  </property>
  <property fmtid="{D5CDD505-2E9C-101B-9397-08002B2CF9AE}" pid="3" name="ICV">
    <vt:lpwstr>4ABEB8071D474201941405CB169397AD_12</vt:lpwstr>
  </property>
</Properties>
</file>